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375" windowWidth="15480" windowHeight="8400" activeTab="0"/>
  </bookViews>
  <sheets>
    <sheet name="metadata" sheetId="1" r:id="rId1"/>
    <sheet name="napreg1size3_syssum" sheetId="2" r:id="rId2"/>
  </sheets>
  <definedNames>
    <definedName name="DATABASE">'napreg1size3_syssum'!$A$1:$AK$98</definedName>
  </definedNames>
  <calcPr fullCalcOnLoad="1"/>
</workbook>
</file>

<file path=xl/sharedStrings.xml><?xml version="1.0" encoding="utf-8"?>
<sst xmlns="http://schemas.openxmlformats.org/spreadsheetml/2006/main" count="441" uniqueCount="211">
  <si>
    <t>EDU</t>
  </si>
  <si>
    <t>REGION</t>
  </si>
  <si>
    <t>IDNUM</t>
  </si>
  <si>
    <t>IDSTG</t>
  </si>
  <si>
    <t>SYS05_5</t>
  </si>
  <si>
    <t>UNIQID</t>
  </si>
  <si>
    <t>UNIQNUMB</t>
  </si>
  <si>
    <t>P0_20</t>
  </si>
  <si>
    <t>P20_800</t>
  </si>
  <si>
    <t>P800_1700</t>
  </si>
  <si>
    <t>P1700_2400</t>
  </si>
  <si>
    <t>P2400_4000</t>
  </si>
  <si>
    <t>P4000</t>
  </si>
  <si>
    <t>PSUBST_100</t>
  </si>
  <si>
    <t>PSUBST_300</t>
  </si>
  <si>
    <t>PSUBST_400</t>
  </si>
  <si>
    <t>PSUBST_500</t>
  </si>
  <si>
    <t>PSUBST_600</t>
  </si>
  <si>
    <t>PSUBST_700</t>
  </si>
  <si>
    <t>PSUBST_800</t>
  </si>
  <si>
    <t>PSUBST_900</t>
  </si>
  <si>
    <t>PLF30I_4</t>
  </si>
  <si>
    <t>PLF30I_5</t>
  </si>
  <si>
    <t>PLF30I_11</t>
  </si>
  <si>
    <t>PLF30I_13</t>
  </si>
  <si>
    <t>PLF30I_21</t>
  </si>
  <si>
    <t>PLF30I_22</t>
  </si>
  <si>
    <t>PLF30I_23</t>
  </si>
  <si>
    <t>PLF30I_24</t>
  </si>
  <si>
    <t>PLF30I_30</t>
  </si>
  <si>
    <t>PLF30I_31</t>
  </si>
  <si>
    <t>PLF30I_32</t>
  </si>
  <si>
    <t>PLF30I_41</t>
  </si>
  <si>
    <t>PLF30I_43</t>
  </si>
  <si>
    <t>PLF30I_44</t>
  </si>
  <si>
    <t>PLF30I_51</t>
  </si>
  <si>
    <t>PLF30I_52</t>
  </si>
  <si>
    <t>63_6</t>
  </si>
  <si>
    <t>id3444</t>
  </si>
  <si>
    <t>1_1</t>
  </si>
  <si>
    <t>Reg1_id3444</t>
  </si>
  <si>
    <t>id3268</t>
  </si>
  <si>
    <t>Reg1_id3268</t>
  </si>
  <si>
    <t>id3301</t>
  </si>
  <si>
    <t>2_1</t>
  </si>
  <si>
    <t>Reg1_id3301</t>
  </si>
  <si>
    <t>id3300</t>
  </si>
  <si>
    <t>Reg1_id3300</t>
  </si>
  <si>
    <t>id3348</t>
  </si>
  <si>
    <t>Reg1_id3348</t>
  </si>
  <si>
    <t>id3158</t>
  </si>
  <si>
    <t>Reg1_id3158</t>
  </si>
  <si>
    <t>id3235</t>
  </si>
  <si>
    <t>Reg1_id3235</t>
  </si>
  <si>
    <t>id3157</t>
  </si>
  <si>
    <t>Reg1_id3157</t>
  </si>
  <si>
    <t>63_5</t>
  </si>
  <si>
    <t>id2607</t>
  </si>
  <si>
    <t>5_1</t>
  </si>
  <si>
    <t>Reg1_id2607</t>
  </si>
  <si>
    <t>id2627</t>
  </si>
  <si>
    <t>3_1</t>
  </si>
  <si>
    <t>Reg1_id2627</t>
  </si>
  <si>
    <t>id3149</t>
  </si>
  <si>
    <t>Reg1_id3149</t>
  </si>
  <si>
    <t>id2830</t>
  </si>
  <si>
    <t>4_1</t>
  </si>
  <si>
    <t>Reg1_id2830</t>
  </si>
  <si>
    <t>id2626</t>
  </si>
  <si>
    <t>Reg1_id2626</t>
  </si>
  <si>
    <t>63_6lower</t>
  </si>
  <si>
    <t>id1993</t>
  </si>
  <si>
    <t>8_1</t>
  </si>
  <si>
    <t>Reg1_id1993</t>
  </si>
  <si>
    <t>id2859</t>
  </si>
  <si>
    <t>Reg1_id2859</t>
  </si>
  <si>
    <t>id2274</t>
  </si>
  <si>
    <t>6_1</t>
  </si>
  <si>
    <t>Reg1_id2274</t>
  </si>
  <si>
    <t>id2961</t>
  </si>
  <si>
    <t>5_2</t>
  </si>
  <si>
    <t>Reg1_id2961</t>
  </si>
  <si>
    <t>id2960</t>
  </si>
  <si>
    <t>Reg1_id2960</t>
  </si>
  <si>
    <t>id2367</t>
  </si>
  <si>
    <t>Reg1_id2367</t>
  </si>
  <si>
    <t>id3007</t>
  </si>
  <si>
    <t>7_1</t>
  </si>
  <si>
    <t>Reg1_id3007</t>
  </si>
  <si>
    <t>id2012</t>
  </si>
  <si>
    <t>Reg1_id2012</t>
  </si>
  <si>
    <t>id1987</t>
  </si>
  <si>
    <t>8_2</t>
  </si>
  <si>
    <t>Reg1_id1987</t>
  </si>
  <si>
    <t>id1988</t>
  </si>
  <si>
    <t>Reg1_id1988</t>
  </si>
  <si>
    <t>id3064</t>
  </si>
  <si>
    <t>Reg1_id3064</t>
  </si>
  <si>
    <t>id2448</t>
  </si>
  <si>
    <t>6_2</t>
  </si>
  <si>
    <t>Reg1_id2448</t>
  </si>
  <si>
    <t>id1975</t>
  </si>
  <si>
    <t>Reg1_id1975</t>
  </si>
  <si>
    <t>id2529</t>
  </si>
  <si>
    <t>7_2</t>
  </si>
  <si>
    <t>Reg1_id2529</t>
  </si>
  <si>
    <t>id1982</t>
  </si>
  <si>
    <t>Reg1_id1982</t>
  </si>
  <si>
    <t>id2465</t>
  </si>
  <si>
    <t>Reg1_id2465</t>
  </si>
  <si>
    <t>id2533</t>
  </si>
  <si>
    <t>Reg1_id2533</t>
  </si>
  <si>
    <t>id1755</t>
  </si>
  <si>
    <t>Reg1_id1755</t>
  </si>
  <si>
    <t>id2578</t>
  </si>
  <si>
    <t>Reg1_id2578</t>
  </si>
  <si>
    <t>id2201</t>
  </si>
  <si>
    <t>Reg1_id2201</t>
  </si>
  <si>
    <t>61_2</t>
  </si>
  <si>
    <t>id1692</t>
  </si>
  <si>
    <t>10_1</t>
  </si>
  <si>
    <t>Reg1_id1692</t>
  </si>
  <si>
    <t>id1521</t>
  </si>
  <si>
    <t>9_1</t>
  </si>
  <si>
    <t>Reg1_id1521</t>
  </si>
  <si>
    <t>id1210</t>
  </si>
  <si>
    <t>0</t>
  </si>
  <si>
    <t>Reg1_id1210</t>
  </si>
  <si>
    <t>id1522</t>
  </si>
  <si>
    <t>Reg1_id1522</t>
  </si>
  <si>
    <t>id1209</t>
  </si>
  <si>
    <t>99</t>
  </si>
  <si>
    <t>Reg1_id1209</t>
  </si>
  <si>
    <t>id1513</t>
  </si>
  <si>
    <t>Reg1_id1513</t>
  </si>
  <si>
    <t>id1255</t>
  </si>
  <si>
    <t>7</t>
  </si>
  <si>
    <t>Reg1_id1255</t>
  </si>
  <si>
    <t>id1293</t>
  </si>
  <si>
    <t>4</t>
  </si>
  <si>
    <t>Reg1_id1293</t>
  </si>
  <si>
    <t>id1315</t>
  </si>
  <si>
    <t>Reg1_id1315</t>
  </si>
  <si>
    <t>id1341</t>
  </si>
  <si>
    <t>Reg1_id1341</t>
  </si>
  <si>
    <t>id1362</t>
  </si>
  <si>
    <t>Reg1_id1362</t>
  </si>
  <si>
    <t>id1400</t>
  </si>
  <si>
    <t>1</t>
  </si>
  <si>
    <t>Reg1_id1400</t>
  </si>
  <si>
    <t>id519</t>
  </si>
  <si>
    <t>Reg1_id519</t>
  </si>
  <si>
    <t>0 Average</t>
  </si>
  <si>
    <t>1 Average</t>
  </si>
  <si>
    <t>4 Average</t>
  </si>
  <si>
    <t>7 Average</t>
  </si>
  <si>
    <t>99 Average</t>
  </si>
  <si>
    <t>1_1 Average</t>
  </si>
  <si>
    <t>10_1 Average</t>
  </si>
  <si>
    <t>2_1 Average</t>
  </si>
  <si>
    <t>3_1 Average</t>
  </si>
  <si>
    <t>4_1 Average</t>
  </si>
  <si>
    <t>5_1 Average</t>
  </si>
  <si>
    <t>5_2 Average</t>
  </si>
  <si>
    <t>6_1 Average</t>
  </si>
  <si>
    <t>6_2 Average</t>
  </si>
  <si>
    <t>7_1 Average</t>
  </si>
  <si>
    <t>7_2 Average</t>
  </si>
  <si>
    <t>8_1 Average</t>
  </si>
  <si>
    <t>8_2 Average</t>
  </si>
  <si>
    <t>9_1 Average</t>
  </si>
  <si>
    <t>Grand Average</t>
  </si>
  <si>
    <t>definition</t>
  </si>
  <si>
    <t>ecological drainage unit</t>
  </si>
  <si>
    <t>USGS Drainage Region</t>
  </si>
  <si>
    <t>id number of watershed within USGS Drainage Region</t>
  </si>
  <si>
    <t>id number of watershed as a string within USGS Drainage Region</t>
  </si>
  <si>
    <t>aquatic system type</t>
  </si>
  <si>
    <t>unique id as string for watershed within the TNC Eastern Region</t>
  </si>
  <si>
    <t>unique id number for watershed within the TNC Eastern Region</t>
  </si>
  <si>
    <t>% of watershed in 0-20ft elevation</t>
  </si>
  <si>
    <t>% of watershed in 20-800 ft elevation</t>
  </si>
  <si>
    <t>% of watershed in 800-1700ft elevation</t>
  </si>
  <si>
    <t>% of watershed in 1700-2400ft elevation</t>
  </si>
  <si>
    <t>% of watershed in 2400-4000ft elevation</t>
  </si>
  <si>
    <t>% of watershed in 4000ft elevation</t>
  </si>
  <si>
    <t>% of watershed in acidic sedimentary/metasedimentary bedrock geology</t>
  </si>
  <si>
    <t>% of watershed in calcaresous sedimentary/metasedimentary bedrock geology</t>
  </si>
  <si>
    <t>% of watershed in moderately calcareous sedimentary/metasedimentary bedrock geology</t>
  </si>
  <si>
    <t>% of watershed in acidic granitic bedrock geology</t>
  </si>
  <si>
    <t>% of watershed in mafic/intermediate granitic geology</t>
  </si>
  <si>
    <t>% of watershed in ultramafic bedrock geology</t>
  </si>
  <si>
    <t>% of watershed in coarse sediments on flats/low hills</t>
  </si>
  <si>
    <t>% of watershed in fine sediments on flats/low hills</t>
  </si>
  <si>
    <t>% of watershed in Steep slope</t>
  </si>
  <si>
    <t>% of watershed in Cliff</t>
  </si>
  <si>
    <t>% of watershed in Flat summit/ridgetop</t>
  </si>
  <si>
    <t>% of watershed in Slope crest/Summit/ridgetop/slope crest</t>
  </si>
  <si>
    <t>% of watershed in Hilltop (flat)/Low hilltop (flat)</t>
  </si>
  <si>
    <t>% of watershed in Hill (gentle slope)/ Low hill (gentle slope)</t>
  </si>
  <si>
    <t>% of watershed in Sideslope N facing</t>
  </si>
  <si>
    <t>% of watershed in Sideslope S-facing</t>
  </si>
  <si>
    <t>% of watershed in Dry flats</t>
  </si>
  <si>
    <t>% of watershed in Wet flats</t>
  </si>
  <si>
    <t>% of watershed in Toeslope/swale/Valley/toeslope</t>
  </si>
  <si>
    <t>% of watershed in Flat at bottom of steep slope</t>
  </si>
  <si>
    <t>% of watershed in Cove or footslope N-facing</t>
  </si>
  <si>
    <t>% of watershed in Cove or footslope S-facing</t>
  </si>
  <si>
    <t>% of watershed in Stream</t>
  </si>
  <si>
    <t>% of watershed in Lake/pond/reservoir</t>
  </si>
  <si>
    <t xml:space="preserve">Size 3 Watersheds in the Upper St.John EDU (63_6), Penobscot/Kennebec/Androscoggin EDU (63_5), Saco/Merrimack/Charles EDU (61_2), and the Lower St. John/Downeast EDU (63_6lower) by their ELU elevation zone, bedrock, and landform characteristics.  Please also note the averages for each aquatic system types are also listed.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</si>
</sst>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2" sqref="B2"/>
    </sheetView>
  </sheetViews>
  <sheetFormatPr defaultColWidth="9.140625" defaultRowHeight="12.75"/>
  <cols>
    <col min="1" max="1" width="19.7109375" style="0" customWidth="1"/>
    <col min="2" max="2" width="81.8515625" style="0" customWidth="1"/>
    <col min="3" max="3" width="67.00390625" style="0" customWidth="1"/>
  </cols>
  <sheetData>
    <row r="1" spans="1:2" ht="87" customHeight="1">
      <c r="A1" s="10" t="s">
        <v>210</v>
      </c>
      <c r="B1" s="10"/>
    </row>
    <row r="2" ht="12.75">
      <c r="B2" s="8" t="s">
        <v>172</v>
      </c>
    </row>
    <row r="3" spans="1:2" ht="12.75">
      <c r="A3" s="1" t="s">
        <v>0</v>
      </c>
      <c r="B3" t="s">
        <v>173</v>
      </c>
    </row>
    <row r="4" spans="1:2" ht="12.75">
      <c r="A4" s="1" t="s">
        <v>1</v>
      </c>
      <c r="B4" t="s">
        <v>174</v>
      </c>
    </row>
    <row r="5" spans="1:2" ht="12.75">
      <c r="A5" s="1" t="s">
        <v>2</v>
      </c>
      <c r="B5" t="s">
        <v>175</v>
      </c>
    </row>
    <row r="6" spans="1:2" ht="12.75">
      <c r="A6" s="1" t="s">
        <v>3</v>
      </c>
      <c r="B6" t="s">
        <v>176</v>
      </c>
    </row>
    <row r="7" spans="1:2" ht="12.75">
      <c r="A7" s="1" t="s">
        <v>4</v>
      </c>
      <c r="B7" t="s">
        <v>177</v>
      </c>
    </row>
    <row r="8" spans="1:2" ht="12.75">
      <c r="A8" s="1" t="s">
        <v>5</v>
      </c>
      <c r="B8" t="s">
        <v>178</v>
      </c>
    </row>
    <row r="9" spans="1:2" ht="12.75">
      <c r="A9" s="1" t="s">
        <v>6</v>
      </c>
      <c r="B9" t="s">
        <v>179</v>
      </c>
    </row>
    <row r="10" spans="1:2" ht="12.75">
      <c r="A10" s="2" t="s">
        <v>7</v>
      </c>
      <c r="B10" t="s">
        <v>180</v>
      </c>
    </row>
    <row r="11" spans="1:2" ht="12.75">
      <c r="A11" s="2" t="s">
        <v>8</v>
      </c>
      <c r="B11" t="s">
        <v>181</v>
      </c>
    </row>
    <row r="12" spans="1:2" ht="12.75">
      <c r="A12" s="2" t="s">
        <v>9</v>
      </c>
      <c r="B12" t="s">
        <v>182</v>
      </c>
    </row>
    <row r="13" spans="1:2" ht="12.75">
      <c r="A13" s="2" t="s">
        <v>10</v>
      </c>
      <c r="B13" t="s">
        <v>183</v>
      </c>
    </row>
    <row r="14" spans="1:2" ht="12.75">
      <c r="A14" s="2" t="s">
        <v>11</v>
      </c>
      <c r="B14" t="s">
        <v>184</v>
      </c>
    </row>
    <row r="15" spans="1:2" ht="12.75">
      <c r="A15" s="2" t="s">
        <v>12</v>
      </c>
      <c r="B15" t="s">
        <v>185</v>
      </c>
    </row>
    <row r="16" spans="1:2" ht="12.75">
      <c r="A16" s="2" t="s">
        <v>13</v>
      </c>
      <c r="B16" t="s">
        <v>186</v>
      </c>
    </row>
    <row r="17" spans="1:2" ht="12.75">
      <c r="A17" s="2" t="s">
        <v>14</v>
      </c>
      <c r="B17" t="s">
        <v>187</v>
      </c>
    </row>
    <row r="18" spans="1:2" ht="12.75">
      <c r="A18" s="2" t="s">
        <v>15</v>
      </c>
      <c r="B18" t="s">
        <v>188</v>
      </c>
    </row>
    <row r="19" spans="1:2" ht="12.75">
      <c r="A19" s="2" t="s">
        <v>16</v>
      </c>
      <c r="B19" t="s">
        <v>189</v>
      </c>
    </row>
    <row r="20" spans="1:2" ht="12.75">
      <c r="A20" s="2" t="s">
        <v>17</v>
      </c>
      <c r="B20" t="s">
        <v>190</v>
      </c>
    </row>
    <row r="21" spans="1:2" ht="12.75">
      <c r="A21" s="2" t="s">
        <v>18</v>
      </c>
      <c r="B21" t="s">
        <v>191</v>
      </c>
    </row>
    <row r="22" spans="1:2" ht="12.75">
      <c r="A22" s="2" t="s">
        <v>19</v>
      </c>
      <c r="B22" t="s">
        <v>192</v>
      </c>
    </row>
    <row r="23" spans="1:2" ht="12.75">
      <c r="A23" s="2" t="s">
        <v>20</v>
      </c>
      <c r="B23" t="s">
        <v>193</v>
      </c>
    </row>
    <row r="24" spans="1:2" ht="12.75">
      <c r="A24" s="2" t="s">
        <v>21</v>
      </c>
      <c r="B24" s="1" t="s">
        <v>194</v>
      </c>
    </row>
    <row r="25" spans="1:2" ht="12.75">
      <c r="A25" s="2" t="s">
        <v>22</v>
      </c>
      <c r="B25" s="1" t="s">
        <v>195</v>
      </c>
    </row>
    <row r="26" spans="1:2" ht="12.75">
      <c r="A26" s="2" t="s">
        <v>23</v>
      </c>
      <c r="B26" s="1" t="s">
        <v>196</v>
      </c>
    </row>
    <row r="27" spans="1:2" ht="12.75">
      <c r="A27" s="2" t="s">
        <v>24</v>
      </c>
      <c r="B27" s="1" t="s">
        <v>197</v>
      </c>
    </row>
    <row r="28" spans="1:2" ht="12.75">
      <c r="A28" s="2" t="s">
        <v>25</v>
      </c>
      <c r="B28" s="1" t="s">
        <v>198</v>
      </c>
    </row>
    <row r="29" spans="1:2" ht="12.75">
      <c r="A29" s="2" t="s">
        <v>26</v>
      </c>
      <c r="B29" s="1" t="s">
        <v>199</v>
      </c>
    </row>
    <row r="30" spans="1:2" ht="12.75">
      <c r="A30" s="2" t="s">
        <v>27</v>
      </c>
      <c r="B30" s="1" t="s">
        <v>200</v>
      </c>
    </row>
    <row r="31" spans="1:2" ht="12.75">
      <c r="A31" s="2" t="s">
        <v>28</v>
      </c>
      <c r="B31" s="1" t="s">
        <v>201</v>
      </c>
    </row>
    <row r="32" spans="1:2" ht="12.75">
      <c r="A32" s="2" t="s">
        <v>29</v>
      </c>
      <c r="B32" s="1" t="s">
        <v>202</v>
      </c>
    </row>
    <row r="33" spans="1:2" ht="12.75">
      <c r="A33" s="2" t="s">
        <v>30</v>
      </c>
      <c r="B33" s="1" t="s">
        <v>203</v>
      </c>
    </row>
    <row r="34" spans="1:2" ht="12.75">
      <c r="A34" s="2" t="s">
        <v>31</v>
      </c>
      <c r="B34" s="1" t="s">
        <v>204</v>
      </c>
    </row>
    <row r="35" spans="1:2" ht="12.75">
      <c r="A35" s="2" t="s">
        <v>32</v>
      </c>
      <c r="B35" s="1" t="s">
        <v>205</v>
      </c>
    </row>
    <row r="36" spans="1:2" ht="12.75">
      <c r="A36" s="2" t="s">
        <v>33</v>
      </c>
      <c r="B36" s="1" t="s">
        <v>206</v>
      </c>
    </row>
    <row r="37" spans="1:2" ht="12.75">
      <c r="A37" s="2" t="s">
        <v>34</v>
      </c>
      <c r="B37" s="1" t="s">
        <v>207</v>
      </c>
    </row>
    <row r="38" spans="1:2" ht="12.75">
      <c r="A38" s="2" t="s">
        <v>35</v>
      </c>
      <c r="B38" s="1" t="s">
        <v>208</v>
      </c>
    </row>
    <row r="39" spans="1:2" ht="12.75">
      <c r="A39" s="2" t="s">
        <v>36</v>
      </c>
      <c r="B39" s="1" t="s">
        <v>209</v>
      </c>
    </row>
    <row r="40" ht="12.75">
      <c r="B40" s="1"/>
    </row>
    <row r="41" spans="2:3" ht="12.75">
      <c r="B41" s="9"/>
      <c r="C41" s="1"/>
    </row>
    <row r="42" spans="2:3" ht="12.75">
      <c r="B42" s="9"/>
      <c r="C42" s="1"/>
    </row>
    <row r="43" spans="2:3" ht="12.75">
      <c r="B43" s="9"/>
      <c r="C43" s="1"/>
    </row>
    <row r="44" spans="2:3" ht="12.75">
      <c r="B44" s="9"/>
      <c r="C44" s="1"/>
    </row>
    <row r="45" spans="2:3" ht="12.75">
      <c r="B45" s="9"/>
      <c r="C45" s="1"/>
    </row>
    <row r="46" spans="2:3" ht="12.75">
      <c r="B46" s="9"/>
      <c r="C46" s="1"/>
    </row>
    <row r="47" spans="2:3" ht="12.75">
      <c r="B47" s="9"/>
      <c r="C47" s="1"/>
    </row>
    <row r="48" spans="2:3" ht="12.75">
      <c r="B48" s="9"/>
      <c r="C48" s="1"/>
    </row>
    <row r="49" spans="2:3" ht="12.75">
      <c r="B49" s="9"/>
      <c r="C49" s="1"/>
    </row>
    <row r="50" spans="2:3" ht="12.75">
      <c r="B50" s="9"/>
      <c r="C50" s="1"/>
    </row>
    <row r="51" spans="2:3" ht="12.75">
      <c r="B51" s="9"/>
      <c r="C51" s="1"/>
    </row>
    <row r="52" spans="2:3" ht="12.75">
      <c r="B52" s="9"/>
      <c r="C52" s="1"/>
    </row>
    <row r="53" ht="12.75">
      <c r="C53" s="1"/>
    </row>
    <row r="54" ht="12.75">
      <c r="C54" s="1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8"/>
  <sheetViews>
    <sheetView workbookViewId="0" topLeftCell="A1">
      <selection activeCell="J21" sqref="J21"/>
    </sheetView>
  </sheetViews>
  <sheetFormatPr defaultColWidth="9.140625" defaultRowHeight="12.75" outlineLevelRow="2"/>
  <cols>
    <col min="1" max="1" width="9.28125" style="1" bestFit="1" customWidth="1"/>
    <col min="2" max="2" width="8.140625" style="1" bestFit="1" customWidth="1"/>
    <col min="3" max="3" width="6.8515625" style="1" bestFit="1" customWidth="1"/>
    <col min="4" max="4" width="6.421875" style="1" bestFit="1" customWidth="1"/>
    <col min="5" max="5" width="8.8515625" style="1" bestFit="1" customWidth="1"/>
    <col min="6" max="6" width="11.7109375" style="1" bestFit="1" customWidth="1"/>
    <col min="7" max="7" width="10.8515625" style="1" bestFit="1" customWidth="1"/>
    <col min="8" max="8" width="6.57421875" style="2" bestFit="1" customWidth="1"/>
    <col min="9" max="9" width="8.57421875" style="2" bestFit="1" customWidth="1"/>
    <col min="10" max="10" width="10.28125" style="2" bestFit="1" customWidth="1"/>
    <col min="11" max="12" width="11.28125" style="2" bestFit="1" customWidth="1"/>
    <col min="13" max="13" width="6.57421875" style="2" bestFit="1" customWidth="1"/>
    <col min="14" max="21" width="12.421875" style="2" bestFit="1" customWidth="1"/>
    <col min="22" max="23" width="8.8515625" style="2" bestFit="1" customWidth="1"/>
    <col min="24" max="37" width="9.8515625" style="2" bestFit="1" customWidth="1"/>
  </cols>
  <sheetData>
    <row r="1" spans="1:3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ht="12.75" outlineLevel="2">
      <c r="A2" s="1" t="s">
        <v>118</v>
      </c>
      <c r="B2" s="1">
        <v>1</v>
      </c>
      <c r="C2" s="1">
        <v>1210</v>
      </c>
      <c r="D2" s="1" t="s">
        <v>125</v>
      </c>
      <c r="E2" s="1" t="s">
        <v>126</v>
      </c>
      <c r="F2" s="1" t="s">
        <v>127</v>
      </c>
      <c r="G2" s="1">
        <v>5</v>
      </c>
      <c r="H2" s="2">
        <v>0</v>
      </c>
      <c r="I2" s="2">
        <v>20.9434</v>
      </c>
      <c r="J2" s="2">
        <v>47.0547</v>
      </c>
      <c r="K2" s="2">
        <v>19.4569</v>
      </c>
      <c r="L2" s="2">
        <v>11.8832</v>
      </c>
      <c r="M2" s="2">
        <v>0.6618</v>
      </c>
      <c r="N2" s="2">
        <v>35.0344</v>
      </c>
      <c r="O2" s="2">
        <v>0.0575</v>
      </c>
      <c r="P2" s="2">
        <v>1.0322</v>
      </c>
      <c r="Q2" s="2">
        <v>56.6929</v>
      </c>
      <c r="R2" s="2">
        <v>2.6329</v>
      </c>
      <c r="S2" s="2">
        <v>0</v>
      </c>
      <c r="T2" s="2">
        <v>4.5502</v>
      </c>
      <c r="U2" s="2">
        <v>0</v>
      </c>
      <c r="V2" s="2">
        <v>4.3393</v>
      </c>
      <c r="W2" s="2">
        <v>0.4064</v>
      </c>
      <c r="X2" s="2">
        <v>0.4364</v>
      </c>
      <c r="Y2" s="2">
        <v>2.834</v>
      </c>
      <c r="Z2" s="2">
        <v>2.4928</v>
      </c>
      <c r="AA2" s="2">
        <v>8.5736</v>
      </c>
      <c r="AB2" s="2">
        <v>27.4172</v>
      </c>
      <c r="AC2" s="2">
        <v>27.1788</v>
      </c>
      <c r="AD2" s="2">
        <v>2.5894</v>
      </c>
      <c r="AE2" s="2">
        <v>7.9028</v>
      </c>
      <c r="AF2" s="2">
        <v>9.5755</v>
      </c>
      <c r="AG2" s="2">
        <v>0.6343</v>
      </c>
      <c r="AH2" s="2">
        <v>1.3192</v>
      </c>
      <c r="AI2" s="2">
        <v>1.679</v>
      </c>
      <c r="AJ2" s="2">
        <v>0.2977</v>
      </c>
      <c r="AK2" s="2">
        <v>2.3236</v>
      </c>
    </row>
    <row r="3" spans="1:37" ht="12.75" outlineLevel="2">
      <c r="A3" s="1" t="s">
        <v>118</v>
      </c>
      <c r="B3" s="1">
        <v>1</v>
      </c>
      <c r="C3" s="1">
        <v>1210</v>
      </c>
      <c r="D3" s="1" t="s">
        <v>125</v>
      </c>
      <c r="E3" s="1" t="s">
        <v>126</v>
      </c>
      <c r="F3" s="1" t="s">
        <v>127</v>
      </c>
      <c r="G3" s="1">
        <v>5</v>
      </c>
      <c r="H3" s="2">
        <v>0</v>
      </c>
      <c r="I3" s="2">
        <v>20.9434</v>
      </c>
      <c r="J3" s="2">
        <v>47.0547</v>
      </c>
      <c r="K3" s="2">
        <v>19.4569</v>
      </c>
      <c r="L3" s="2">
        <v>11.8832</v>
      </c>
      <c r="M3" s="2">
        <v>0.6618</v>
      </c>
      <c r="N3" s="2">
        <v>35.0344</v>
      </c>
      <c r="O3" s="2">
        <v>0.0575</v>
      </c>
      <c r="P3" s="2">
        <v>1.0322</v>
      </c>
      <c r="Q3" s="2">
        <v>56.6929</v>
      </c>
      <c r="R3" s="2">
        <v>2.6329</v>
      </c>
      <c r="S3" s="2">
        <v>0</v>
      </c>
      <c r="T3" s="2">
        <v>4.5502</v>
      </c>
      <c r="U3" s="2">
        <v>0</v>
      </c>
      <c r="V3" s="2">
        <v>4.3393</v>
      </c>
      <c r="W3" s="2">
        <v>0.4064</v>
      </c>
      <c r="X3" s="2">
        <v>0.4364</v>
      </c>
      <c r="Y3" s="2">
        <v>2.834</v>
      </c>
      <c r="Z3" s="2">
        <v>2.4928</v>
      </c>
      <c r="AA3" s="2">
        <v>8.5736</v>
      </c>
      <c r="AB3" s="2">
        <v>27.4172</v>
      </c>
      <c r="AC3" s="2">
        <v>27.1788</v>
      </c>
      <c r="AD3" s="2">
        <v>2.5894</v>
      </c>
      <c r="AE3" s="2">
        <v>7.9028</v>
      </c>
      <c r="AF3" s="2">
        <v>9.5755</v>
      </c>
      <c r="AG3" s="2">
        <v>0.6343</v>
      </c>
      <c r="AH3" s="2">
        <v>1.3192</v>
      </c>
      <c r="AI3" s="2">
        <v>1.679</v>
      </c>
      <c r="AJ3" s="2">
        <v>0.2977</v>
      </c>
      <c r="AK3" s="2">
        <v>2.3236</v>
      </c>
    </row>
    <row r="4" spans="1:37" ht="12.75" outlineLevel="2">
      <c r="A4" s="1" t="s">
        <v>118</v>
      </c>
      <c r="B4" s="1">
        <v>1</v>
      </c>
      <c r="C4" s="1">
        <v>1341</v>
      </c>
      <c r="D4" s="1" t="s">
        <v>143</v>
      </c>
      <c r="E4" s="1" t="s">
        <v>126</v>
      </c>
      <c r="F4" s="1" t="s">
        <v>144</v>
      </c>
      <c r="G4" s="1">
        <v>9</v>
      </c>
      <c r="H4" s="2">
        <v>0</v>
      </c>
      <c r="I4" s="2">
        <v>60.7495</v>
      </c>
      <c r="J4" s="2">
        <v>38.369</v>
      </c>
      <c r="K4" s="2">
        <v>0.8815</v>
      </c>
      <c r="L4" s="2">
        <v>0</v>
      </c>
      <c r="M4" s="2">
        <v>0</v>
      </c>
      <c r="N4" s="2">
        <v>29.0861</v>
      </c>
      <c r="O4" s="2">
        <v>0</v>
      </c>
      <c r="P4" s="2">
        <v>0.3828</v>
      </c>
      <c r="Q4" s="2">
        <v>59.2163</v>
      </c>
      <c r="R4" s="2">
        <v>0</v>
      </c>
      <c r="S4" s="2">
        <v>0</v>
      </c>
      <c r="T4" s="2">
        <v>11.3149</v>
      </c>
      <c r="U4" s="2">
        <v>0</v>
      </c>
      <c r="V4" s="2">
        <v>0.1403</v>
      </c>
      <c r="W4" s="2">
        <v>0.0011</v>
      </c>
      <c r="X4" s="2">
        <v>0.2261</v>
      </c>
      <c r="Y4" s="2">
        <v>0.3861</v>
      </c>
      <c r="Z4" s="2">
        <v>9.749</v>
      </c>
      <c r="AA4" s="2">
        <v>20.6574</v>
      </c>
      <c r="AB4" s="2">
        <v>13.1524</v>
      </c>
      <c r="AC4" s="2">
        <v>14.8745</v>
      </c>
      <c r="AD4" s="2">
        <v>6.9433</v>
      </c>
      <c r="AE4" s="2">
        <v>15.1614</v>
      </c>
      <c r="AF4" s="2">
        <v>17.5499</v>
      </c>
      <c r="AG4" s="2">
        <v>0.1646</v>
      </c>
      <c r="AH4" s="2">
        <v>0.0986</v>
      </c>
      <c r="AI4" s="2">
        <v>0.1144</v>
      </c>
      <c r="AJ4" s="2">
        <v>0.0036</v>
      </c>
      <c r="AK4" s="2">
        <v>0.7775</v>
      </c>
    </row>
    <row r="5" spans="1:37" ht="12.75" outlineLevel="2">
      <c r="A5" s="1" t="s">
        <v>118</v>
      </c>
      <c r="B5" s="1">
        <v>1</v>
      </c>
      <c r="C5" s="1">
        <v>1362</v>
      </c>
      <c r="D5" s="1" t="s">
        <v>145</v>
      </c>
      <c r="E5" s="1" t="s">
        <v>126</v>
      </c>
      <c r="F5" s="1" t="s">
        <v>146</v>
      </c>
      <c r="G5" s="1">
        <v>10</v>
      </c>
      <c r="H5" s="2">
        <v>0</v>
      </c>
      <c r="I5" s="2">
        <v>75.3104</v>
      </c>
      <c r="J5" s="2">
        <v>24.6525</v>
      </c>
      <c r="K5" s="2">
        <v>0.0372</v>
      </c>
      <c r="L5" s="2">
        <v>0</v>
      </c>
      <c r="M5" s="2">
        <v>0</v>
      </c>
      <c r="N5" s="2">
        <v>14.8748</v>
      </c>
      <c r="O5" s="2">
        <v>0.0115</v>
      </c>
      <c r="P5" s="2">
        <v>33.549</v>
      </c>
      <c r="Q5" s="2">
        <v>35.2926</v>
      </c>
      <c r="R5" s="2">
        <v>0.6051</v>
      </c>
      <c r="S5" s="2">
        <v>0</v>
      </c>
      <c r="T5" s="2">
        <v>15.667</v>
      </c>
      <c r="U5" s="2">
        <v>0</v>
      </c>
      <c r="V5" s="2">
        <v>0.0292</v>
      </c>
      <c r="W5" s="2">
        <v>0</v>
      </c>
      <c r="X5" s="2">
        <v>0.1643</v>
      </c>
      <c r="Y5" s="2">
        <v>0.1939</v>
      </c>
      <c r="Z5" s="2">
        <v>13.652</v>
      </c>
      <c r="AA5" s="2">
        <v>21.7612</v>
      </c>
      <c r="AB5" s="2">
        <v>8.3212</v>
      </c>
      <c r="AC5" s="2">
        <v>8.7573</v>
      </c>
      <c r="AD5" s="2">
        <v>8.4934</v>
      </c>
      <c r="AE5" s="2">
        <v>18.2008</v>
      </c>
      <c r="AF5" s="2">
        <v>16.8903</v>
      </c>
      <c r="AG5" s="2">
        <v>0.1791</v>
      </c>
      <c r="AH5" s="2">
        <v>0.0749</v>
      </c>
      <c r="AI5" s="2">
        <v>0.0726</v>
      </c>
      <c r="AJ5" s="2">
        <v>0.0856</v>
      </c>
      <c r="AK5" s="2">
        <v>3.1241</v>
      </c>
    </row>
    <row r="6" spans="1:37" ht="12.75" outlineLevel="2">
      <c r="A6" s="1" t="s">
        <v>118</v>
      </c>
      <c r="B6" s="1">
        <v>1</v>
      </c>
      <c r="C6" s="1">
        <v>1362</v>
      </c>
      <c r="D6" s="1" t="s">
        <v>145</v>
      </c>
      <c r="E6" s="1" t="s">
        <v>126</v>
      </c>
      <c r="F6" s="1" t="s">
        <v>146</v>
      </c>
      <c r="G6" s="1">
        <v>10</v>
      </c>
      <c r="H6" s="2">
        <v>0</v>
      </c>
      <c r="I6" s="2">
        <v>75.3104</v>
      </c>
      <c r="J6" s="2">
        <v>24.6525</v>
      </c>
      <c r="K6" s="2">
        <v>0.0372</v>
      </c>
      <c r="L6" s="2">
        <v>0</v>
      </c>
      <c r="M6" s="2">
        <v>0</v>
      </c>
      <c r="N6" s="2">
        <v>14.8748</v>
      </c>
      <c r="O6" s="2">
        <v>0.0115</v>
      </c>
      <c r="P6" s="2">
        <v>33.549</v>
      </c>
      <c r="Q6" s="2">
        <v>35.2926</v>
      </c>
      <c r="R6" s="2">
        <v>0.6051</v>
      </c>
      <c r="S6" s="2">
        <v>0</v>
      </c>
      <c r="T6" s="2">
        <v>15.667</v>
      </c>
      <c r="U6" s="2">
        <v>0</v>
      </c>
      <c r="V6" s="2">
        <v>0.0292</v>
      </c>
      <c r="W6" s="2">
        <v>0</v>
      </c>
      <c r="X6" s="2">
        <v>0.1643</v>
      </c>
      <c r="Y6" s="2">
        <v>0.1939</v>
      </c>
      <c r="Z6" s="2">
        <v>13.652</v>
      </c>
      <c r="AA6" s="2">
        <v>21.7612</v>
      </c>
      <c r="AB6" s="2">
        <v>8.3212</v>
      </c>
      <c r="AC6" s="2">
        <v>8.7573</v>
      </c>
      <c r="AD6" s="2">
        <v>8.4934</v>
      </c>
      <c r="AE6" s="2">
        <v>18.2008</v>
      </c>
      <c r="AF6" s="2">
        <v>16.8903</v>
      </c>
      <c r="AG6" s="2">
        <v>0.1791</v>
      </c>
      <c r="AH6" s="2">
        <v>0.0749</v>
      </c>
      <c r="AI6" s="2">
        <v>0.0726</v>
      </c>
      <c r="AJ6" s="2">
        <v>0.0856</v>
      </c>
      <c r="AK6" s="2">
        <v>3.1241</v>
      </c>
    </row>
    <row r="7" spans="5:37" ht="12.75" outlineLevel="1">
      <c r="E7" s="3" t="s">
        <v>152</v>
      </c>
      <c r="H7" s="2">
        <f aca="true" t="shared" si="0" ref="H7:AK7">SUBTOTAL(1,H2:H6)</f>
        <v>0</v>
      </c>
      <c r="I7" s="2">
        <f t="shared" si="0"/>
        <v>50.65142000000001</v>
      </c>
      <c r="J7" s="2">
        <f t="shared" si="0"/>
        <v>36.35668</v>
      </c>
      <c r="K7" s="2">
        <f t="shared" si="0"/>
        <v>7.973940000000001</v>
      </c>
      <c r="L7" s="2">
        <f t="shared" si="0"/>
        <v>4.75328</v>
      </c>
      <c r="M7" s="2">
        <f t="shared" si="0"/>
        <v>0.26472</v>
      </c>
      <c r="N7" s="2">
        <f t="shared" si="0"/>
        <v>25.780899999999995</v>
      </c>
      <c r="O7" s="2">
        <f t="shared" si="0"/>
        <v>0.027600000000000003</v>
      </c>
      <c r="P7" s="2">
        <f t="shared" si="0"/>
        <v>13.90904</v>
      </c>
      <c r="Q7" s="2">
        <f t="shared" si="0"/>
        <v>48.63746</v>
      </c>
      <c r="R7" s="2">
        <f t="shared" si="0"/>
        <v>1.2952</v>
      </c>
      <c r="S7" s="2">
        <f t="shared" si="0"/>
        <v>0</v>
      </c>
      <c r="T7" s="2">
        <f t="shared" si="0"/>
        <v>10.349860000000001</v>
      </c>
      <c r="U7" s="2">
        <f t="shared" si="0"/>
        <v>0</v>
      </c>
      <c r="V7" s="2">
        <f t="shared" si="0"/>
        <v>1.7754599999999996</v>
      </c>
      <c r="W7" s="2">
        <f t="shared" si="0"/>
        <v>0.16277999999999998</v>
      </c>
      <c r="X7" s="2">
        <f t="shared" si="0"/>
        <v>0.2855</v>
      </c>
      <c r="Y7" s="2">
        <f t="shared" si="0"/>
        <v>1.28838</v>
      </c>
      <c r="Z7" s="2">
        <f t="shared" si="0"/>
        <v>8.407720000000001</v>
      </c>
      <c r="AA7" s="2">
        <f t="shared" si="0"/>
        <v>16.2654</v>
      </c>
      <c r="AB7" s="2">
        <f t="shared" si="0"/>
        <v>16.92584</v>
      </c>
      <c r="AC7" s="2">
        <f t="shared" si="0"/>
        <v>17.34934</v>
      </c>
      <c r="AD7" s="2">
        <f t="shared" si="0"/>
        <v>5.8217799999999995</v>
      </c>
      <c r="AE7" s="2">
        <f t="shared" si="0"/>
        <v>13.47372</v>
      </c>
      <c r="AF7" s="2">
        <f t="shared" si="0"/>
        <v>14.0963</v>
      </c>
      <c r="AG7" s="2">
        <f t="shared" si="0"/>
        <v>0.35828000000000004</v>
      </c>
      <c r="AH7" s="2">
        <f t="shared" si="0"/>
        <v>0.5773599999999999</v>
      </c>
      <c r="AI7" s="2">
        <f t="shared" si="0"/>
        <v>0.7235199999999999</v>
      </c>
      <c r="AJ7" s="2">
        <f t="shared" si="0"/>
        <v>0.15404</v>
      </c>
      <c r="AK7" s="2">
        <f t="shared" si="0"/>
        <v>2.33458</v>
      </c>
    </row>
    <row r="8" spans="1:37" ht="12.75" outlineLevel="2">
      <c r="A8" s="1" t="s">
        <v>118</v>
      </c>
      <c r="B8" s="1">
        <v>1</v>
      </c>
      <c r="C8" s="1">
        <v>1400</v>
      </c>
      <c r="D8" s="1" t="s">
        <v>147</v>
      </c>
      <c r="E8" s="1" t="s">
        <v>148</v>
      </c>
      <c r="F8" s="1" t="s">
        <v>149</v>
      </c>
      <c r="G8" s="1">
        <v>11</v>
      </c>
      <c r="H8" s="2">
        <v>0</v>
      </c>
      <c r="I8" s="2">
        <v>100</v>
      </c>
      <c r="J8" s="2">
        <v>0</v>
      </c>
      <c r="K8" s="2">
        <v>0</v>
      </c>
      <c r="L8" s="2">
        <v>0</v>
      </c>
      <c r="M8" s="2">
        <v>0</v>
      </c>
      <c r="N8" s="2">
        <v>28.3836</v>
      </c>
      <c r="O8" s="2">
        <v>0</v>
      </c>
      <c r="P8" s="2">
        <v>0.0595</v>
      </c>
      <c r="Q8" s="2">
        <v>27.5157</v>
      </c>
      <c r="R8" s="2">
        <v>17.1615</v>
      </c>
      <c r="S8" s="2">
        <v>0</v>
      </c>
      <c r="T8" s="2">
        <v>24.835</v>
      </c>
      <c r="U8" s="2">
        <v>2.0447</v>
      </c>
      <c r="V8" s="2">
        <v>0.0018</v>
      </c>
      <c r="W8" s="2">
        <v>0</v>
      </c>
      <c r="X8" s="2">
        <v>0.1144</v>
      </c>
      <c r="Y8" s="2">
        <v>0.0968</v>
      </c>
      <c r="Z8" s="2">
        <v>16.8326</v>
      </c>
      <c r="AA8" s="2">
        <v>18.4772</v>
      </c>
      <c r="AB8" s="2">
        <v>4.8256</v>
      </c>
      <c r="AC8" s="2">
        <v>4.9967</v>
      </c>
      <c r="AD8" s="2">
        <v>11.8893</v>
      </c>
      <c r="AE8" s="2">
        <v>25.0051</v>
      </c>
      <c r="AF8" s="2">
        <v>14.6862</v>
      </c>
      <c r="AG8" s="2">
        <v>0.0082</v>
      </c>
      <c r="AH8" s="2">
        <v>0.0015</v>
      </c>
      <c r="AI8" s="2">
        <v>0.0034</v>
      </c>
      <c r="AJ8" s="2">
        <v>0.1892</v>
      </c>
      <c r="AK8" s="2">
        <v>2.8721</v>
      </c>
    </row>
    <row r="9" spans="1:37" ht="12.75" outlineLevel="2">
      <c r="A9" s="1" t="s">
        <v>118</v>
      </c>
      <c r="B9" s="1">
        <v>1</v>
      </c>
      <c r="C9" s="1">
        <v>519</v>
      </c>
      <c r="D9" s="1" t="s">
        <v>150</v>
      </c>
      <c r="E9" s="1" t="s">
        <v>148</v>
      </c>
      <c r="F9" s="1" t="s">
        <v>151</v>
      </c>
      <c r="G9" s="1">
        <v>56</v>
      </c>
      <c r="H9" s="2">
        <v>2.5209</v>
      </c>
      <c r="I9" s="2">
        <v>97.4791</v>
      </c>
      <c r="J9" s="2">
        <v>0</v>
      </c>
      <c r="K9" s="2">
        <v>0</v>
      </c>
      <c r="L9" s="2">
        <v>0</v>
      </c>
      <c r="M9" s="2">
        <v>0</v>
      </c>
      <c r="N9" s="2">
        <v>16.0608</v>
      </c>
      <c r="O9" s="2">
        <v>0</v>
      </c>
      <c r="P9" s="2">
        <v>0</v>
      </c>
      <c r="Q9" s="2">
        <v>40.8446</v>
      </c>
      <c r="R9" s="2">
        <v>17.2362</v>
      </c>
      <c r="S9" s="2">
        <v>0</v>
      </c>
      <c r="T9" s="2">
        <v>24.1781</v>
      </c>
      <c r="U9" s="2">
        <v>1.6804</v>
      </c>
      <c r="V9" s="2">
        <v>0.004</v>
      </c>
      <c r="W9" s="2">
        <v>0</v>
      </c>
      <c r="X9" s="2">
        <v>0.1164</v>
      </c>
      <c r="Y9" s="2">
        <v>0.0849</v>
      </c>
      <c r="Z9" s="2">
        <v>18.472</v>
      </c>
      <c r="AA9" s="2">
        <v>18.5188</v>
      </c>
      <c r="AB9" s="2">
        <v>4.1481</v>
      </c>
      <c r="AC9" s="2">
        <v>3.823</v>
      </c>
      <c r="AD9" s="2">
        <v>13.0005</v>
      </c>
      <c r="AE9" s="2">
        <v>24.6309</v>
      </c>
      <c r="AF9" s="2">
        <v>14.7743</v>
      </c>
      <c r="AG9" s="2">
        <v>0.0314</v>
      </c>
      <c r="AH9" s="2">
        <v>0.0083</v>
      </c>
      <c r="AI9" s="2">
        <v>0.0078</v>
      </c>
      <c r="AJ9" s="2">
        <v>0.4515</v>
      </c>
      <c r="AK9" s="2">
        <v>1.928</v>
      </c>
    </row>
    <row r="10" spans="1:37" s="7" customFormat="1" ht="12.75" outlineLevel="1">
      <c r="A10" s="4"/>
      <c r="B10" s="4"/>
      <c r="C10" s="4"/>
      <c r="D10" s="4"/>
      <c r="E10" s="5" t="s">
        <v>153</v>
      </c>
      <c r="F10" s="4"/>
      <c r="G10" s="4"/>
      <c r="H10" s="6">
        <f aca="true" t="shared" si="1" ref="H10:AK10">SUBTOTAL(1,H8:H9)</f>
        <v>1.26045</v>
      </c>
      <c r="I10" s="6">
        <f t="shared" si="1"/>
        <v>98.73955000000001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 t="shared" si="1"/>
        <v>0</v>
      </c>
      <c r="N10" s="6">
        <f t="shared" si="1"/>
        <v>22.2222</v>
      </c>
      <c r="O10" s="6">
        <f t="shared" si="1"/>
        <v>0</v>
      </c>
      <c r="P10" s="6">
        <f t="shared" si="1"/>
        <v>0.02975</v>
      </c>
      <c r="Q10" s="6">
        <f t="shared" si="1"/>
        <v>34.18015</v>
      </c>
      <c r="R10" s="6">
        <f t="shared" si="1"/>
        <v>17.19885</v>
      </c>
      <c r="S10" s="6">
        <f t="shared" si="1"/>
        <v>0</v>
      </c>
      <c r="T10" s="6">
        <f t="shared" si="1"/>
        <v>24.50655</v>
      </c>
      <c r="U10" s="6">
        <f t="shared" si="1"/>
        <v>1.8625500000000001</v>
      </c>
      <c r="V10" s="6">
        <f t="shared" si="1"/>
        <v>0.0029</v>
      </c>
      <c r="W10" s="6">
        <f t="shared" si="1"/>
        <v>0</v>
      </c>
      <c r="X10" s="6">
        <f t="shared" si="1"/>
        <v>0.1154</v>
      </c>
      <c r="Y10" s="6">
        <f t="shared" si="1"/>
        <v>0.09085</v>
      </c>
      <c r="Z10" s="6">
        <f t="shared" si="1"/>
        <v>17.6523</v>
      </c>
      <c r="AA10" s="6">
        <f t="shared" si="1"/>
        <v>18.497999999999998</v>
      </c>
      <c r="AB10" s="6">
        <f t="shared" si="1"/>
        <v>4.4868500000000004</v>
      </c>
      <c r="AC10" s="6">
        <f t="shared" si="1"/>
        <v>4.40985</v>
      </c>
      <c r="AD10" s="6">
        <f t="shared" si="1"/>
        <v>12.4449</v>
      </c>
      <c r="AE10" s="6">
        <f t="shared" si="1"/>
        <v>24.817999999999998</v>
      </c>
      <c r="AF10" s="6">
        <f t="shared" si="1"/>
        <v>14.73025</v>
      </c>
      <c r="AG10" s="6">
        <f t="shared" si="1"/>
        <v>0.019799999999999998</v>
      </c>
      <c r="AH10" s="6">
        <f t="shared" si="1"/>
        <v>0.0049</v>
      </c>
      <c r="AI10" s="6">
        <f t="shared" si="1"/>
        <v>0.0056</v>
      </c>
      <c r="AJ10" s="6">
        <f t="shared" si="1"/>
        <v>0.32035</v>
      </c>
      <c r="AK10" s="6">
        <f t="shared" si="1"/>
        <v>2.4000500000000002</v>
      </c>
    </row>
    <row r="11" spans="1:37" ht="12.75" outlineLevel="2">
      <c r="A11" s="1" t="s">
        <v>118</v>
      </c>
      <c r="B11" s="1">
        <v>1</v>
      </c>
      <c r="C11" s="1">
        <v>1293</v>
      </c>
      <c r="D11" s="1" t="s">
        <v>138</v>
      </c>
      <c r="E11" s="1" t="s">
        <v>139</v>
      </c>
      <c r="F11" s="1" t="s">
        <v>140</v>
      </c>
      <c r="G11" s="1">
        <v>7</v>
      </c>
      <c r="H11" s="2">
        <v>0</v>
      </c>
      <c r="I11" s="2">
        <v>73.3441</v>
      </c>
      <c r="J11" s="2">
        <v>26.2487</v>
      </c>
      <c r="K11" s="2">
        <v>0.4072</v>
      </c>
      <c r="L11" s="2">
        <v>0</v>
      </c>
      <c r="M11" s="2">
        <v>0</v>
      </c>
      <c r="N11" s="2">
        <v>69.1841</v>
      </c>
      <c r="O11" s="2">
        <v>0</v>
      </c>
      <c r="P11" s="2">
        <v>0.1598</v>
      </c>
      <c r="Q11" s="2">
        <v>23.831</v>
      </c>
      <c r="R11" s="2">
        <v>2.539</v>
      </c>
      <c r="S11" s="2">
        <v>0</v>
      </c>
      <c r="T11" s="2">
        <v>4.2861</v>
      </c>
      <c r="U11" s="2">
        <v>0</v>
      </c>
      <c r="V11" s="2">
        <v>0.1705</v>
      </c>
      <c r="W11" s="2">
        <v>0.0003</v>
      </c>
      <c r="X11" s="2">
        <v>0.1123</v>
      </c>
      <c r="Y11" s="2">
        <v>0.2887</v>
      </c>
      <c r="Z11" s="2">
        <v>10.935</v>
      </c>
      <c r="AA11" s="2">
        <v>22.5075</v>
      </c>
      <c r="AB11" s="2">
        <v>10.9992</v>
      </c>
      <c r="AC11" s="2">
        <v>10.6218</v>
      </c>
      <c r="AD11" s="2">
        <v>6.8243</v>
      </c>
      <c r="AE11" s="2">
        <v>16.3287</v>
      </c>
      <c r="AF11" s="2">
        <v>18.0387</v>
      </c>
      <c r="AG11" s="2">
        <v>0.0755</v>
      </c>
      <c r="AH11" s="2">
        <v>0.0464</v>
      </c>
      <c r="AI11" s="2">
        <v>0.1094</v>
      </c>
      <c r="AJ11" s="2">
        <v>0.0008</v>
      </c>
      <c r="AK11" s="2">
        <v>2.941</v>
      </c>
    </row>
    <row r="12" spans="1:37" ht="12.75" outlineLevel="2">
      <c r="A12" s="1" t="s">
        <v>118</v>
      </c>
      <c r="B12" s="1">
        <v>1</v>
      </c>
      <c r="C12" s="1">
        <v>1315</v>
      </c>
      <c r="D12" s="1" t="s">
        <v>141</v>
      </c>
      <c r="E12" s="1" t="s">
        <v>139</v>
      </c>
      <c r="F12" s="1" t="s">
        <v>142</v>
      </c>
      <c r="G12" s="1">
        <v>8</v>
      </c>
      <c r="H12" s="2">
        <v>0</v>
      </c>
      <c r="I12" s="2">
        <v>67.7862</v>
      </c>
      <c r="J12" s="2">
        <v>32.0736</v>
      </c>
      <c r="K12" s="2">
        <v>0.1402</v>
      </c>
      <c r="L12" s="2">
        <v>0</v>
      </c>
      <c r="M12" s="2">
        <v>0</v>
      </c>
      <c r="N12" s="2">
        <v>39.399</v>
      </c>
      <c r="O12" s="2">
        <v>0</v>
      </c>
      <c r="P12" s="2">
        <v>0.9541</v>
      </c>
      <c r="Q12" s="2">
        <v>51.1649</v>
      </c>
      <c r="R12" s="2">
        <v>0</v>
      </c>
      <c r="S12" s="2">
        <v>0</v>
      </c>
      <c r="T12" s="2">
        <v>8.482</v>
      </c>
      <c r="U12" s="2">
        <v>0</v>
      </c>
      <c r="V12" s="2">
        <v>0.076</v>
      </c>
      <c r="W12" s="2">
        <v>0.0079</v>
      </c>
      <c r="X12" s="2">
        <v>0.1016</v>
      </c>
      <c r="Y12" s="2">
        <v>0.2166</v>
      </c>
      <c r="Z12" s="2">
        <v>8.723</v>
      </c>
      <c r="AA12" s="2">
        <v>20.7202</v>
      </c>
      <c r="AB12" s="2">
        <v>15.908</v>
      </c>
      <c r="AC12" s="2">
        <v>13.4544</v>
      </c>
      <c r="AD12" s="2">
        <v>6.4528</v>
      </c>
      <c r="AE12" s="2">
        <v>15.6412</v>
      </c>
      <c r="AF12" s="2">
        <v>16.9523</v>
      </c>
      <c r="AG12" s="2">
        <v>0.0517</v>
      </c>
      <c r="AH12" s="2">
        <v>0.0313</v>
      </c>
      <c r="AI12" s="2">
        <v>0.045</v>
      </c>
      <c r="AJ12" s="2">
        <v>0.1178</v>
      </c>
      <c r="AK12" s="2">
        <v>1.5001</v>
      </c>
    </row>
    <row r="13" spans="1:37" s="7" customFormat="1" ht="12.75" outlineLevel="1">
      <c r="A13" s="4"/>
      <c r="B13" s="4"/>
      <c r="C13" s="4"/>
      <c r="D13" s="4"/>
      <c r="E13" s="5" t="s">
        <v>154</v>
      </c>
      <c r="F13" s="4"/>
      <c r="G13" s="4"/>
      <c r="H13" s="6">
        <f aca="true" t="shared" si="2" ref="H13:AK13">SUBTOTAL(1,H11:H12)</f>
        <v>0</v>
      </c>
      <c r="I13" s="6">
        <f t="shared" si="2"/>
        <v>70.56514999999999</v>
      </c>
      <c r="J13" s="6">
        <f t="shared" si="2"/>
        <v>29.16115</v>
      </c>
      <c r="K13" s="6">
        <f t="shared" si="2"/>
        <v>0.2737</v>
      </c>
      <c r="L13" s="6">
        <f t="shared" si="2"/>
        <v>0</v>
      </c>
      <c r="M13" s="6">
        <f t="shared" si="2"/>
        <v>0</v>
      </c>
      <c r="N13" s="6">
        <f t="shared" si="2"/>
        <v>54.29155</v>
      </c>
      <c r="O13" s="6">
        <f t="shared" si="2"/>
        <v>0</v>
      </c>
      <c r="P13" s="6">
        <f t="shared" si="2"/>
        <v>0.55695</v>
      </c>
      <c r="Q13" s="6">
        <f t="shared" si="2"/>
        <v>37.49795</v>
      </c>
      <c r="R13" s="6">
        <f t="shared" si="2"/>
        <v>1.2695</v>
      </c>
      <c r="S13" s="6">
        <f t="shared" si="2"/>
        <v>0</v>
      </c>
      <c r="T13" s="6">
        <f t="shared" si="2"/>
        <v>6.38405</v>
      </c>
      <c r="U13" s="6">
        <f t="shared" si="2"/>
        <v>0</v>
      </c>
      <c r="V13" s="6">
        <f t="shared" si="2"/>
        <v>0.12325</v>
      </c>
      <c r="W13" s="6">
        <f t="shared" si="2"/>
        <v>0.0041</v>
      </c>
      <c r="X13" s="6">
        <f t="shared" si="2"/>
        <v>0.10694999999999999</v>
      </c>
      <c r="Y13" s="6">
        <f t="shared" si="2"/>
        <v>0.25265</v>
      </c>
      <c r="Z13" s="6">
        <f t="shared" si="2"/>
        <v>9.829</v>
      </c>
      <c r="AA13" s="6">
        <f t="shared" si="2"/>
        <v>21.61385</v>
      </c>
      <c r="AB13" s="6">
        <f t="shared" si="2"/>
        <v>13.4536</v>
      </c>
      <c r="AC13" s="6">
        <f t="shared" si="2"/>
        <v>12.0381</v>
      </c>
      <c r="AD13" s="6">
        <f t="shared" si="2"/>
        <v>6.63855</v>
      </c>
      <c r="AE13" s="6">
        <f t="shared" si="2"/>
        <v>15.984950000000001</v>
      </c>
      <c r="AF13" s="6">
        <f t="shared" si="2"/>
        <v>17.4955</v>
      </c>
      <c r="AG13" s="6">
        <f t="shared" si="2"/>
        <v>0.0636</v>
      </c>
      <c r="AH13" s="6">
        <f t="shared" si="2"/>
        <v>0.038849999999999996</v>
      </c>
      <c r="AI13" s="6">
        <f t="shared" si="2"/>
        <v>0.07719999999999999</v>
      </c>
      <c r="AJ13" s="6">
        <f t="shared" si="2"/>
        <v>0.0593</v>
      </c>
      <c r="AK13" s="6">
        <f t="shared" si="2"/>
        <v>2.22055</v>
      </c>
    </row>
    <row r="14" spans="1:37" ht="12.75" outlineLevel="2">
      <c r="A14" s="1" t="s">
        <v>118</v>
      </c>
      <c r="B14" s="1">
        <v>1</v>
      </c>
      <c r="C14" s="1">
        <v>1255</v>
      </c>
      <c r="D14" s="1" t="s">
        <v>135</v>
      </c>
      <c r="E14" s="1" t="s">
        <v>136</v>
      </c>
      <c r="F14" s="1" t="s">
        <v>137</v>
      </c>
      <c r="G14" s="1">
        <v>6</v>
      </c>
      <c r="H14" s="2">
        <v>0</v>
      </c>
      <c r="I14" s="2">
        <v>32.4157</v>
      </c>
      <c r="J14" s="2">
        <v>63.5172</v>
      </c>
      <c r="K14" s="2">
        <v>3.9512</v>
      </c>
      <c r="L14" s="2">
        <v>0.1159</v>
      </c>
      <c r="M14" s="2">
        <v>0</v>
      </c>
      <c r="N14" s="2">
        <v>23.9092</v>
      </c>
      <c r="O14" s="2">
        <v>0</v>
      </c>
      <c r="P14" s="2">
        <v>2.21</v>
      </c>
      <c r="Q14" s="2">
        <v>65.1579</v>
      </c>
      <c r="R14" s="2">
        <v>0.3193</v>
      </c>
      <c r="S14" s="2">
        <v>0</v>
      </c>
      <c r="T14" s="2">
        <v>8.4036</v>
      </c>
      <c r="U14" s="2">
        <v>0</v>
      </c>
      <c r="V14" s="2">
        <v>0.3414</v>
      </c>
      <c r="W14" s="2">
        <v>0.0067</v>
      </c>
      <c r="X14" s="2">
        <v>0.1728</v>
      </c>
      <c r="Y14" s="2">
        <v>0.6215</v>
      </c>
      <c r="Z14" s="2">
        <v>6.973</v>
      </c>
      <c r="AA14" s="2">
        <v>16.6219</v>
      </c>
      <c r="AB14" s="2">
        <v>18.2175</v>
      </c>
      <c r="AC14" s="2">
        <v>19.0436</v>
      </c>
      <c r="AD14" s="2">
        <v>5.3552</v>
      </c>
      <c r="AE14" s="2">
        <v>15.0028</v>
      </c>
      <c r="AF14" s="2">
        <v>14.8122</v>
      </c>
      <c r="AG14" s="2">
        <v>0.1047</v>
      </c>
      <c r="AH14" s="2">
        <v>0.0885</v>
      </c>
      <c r="AI14" s="2">
        <v>0.16</v>
      </c>
      <c r="AJ14" s="2">
        <v>0.1286</v>
      </c>
      <c r="AK14" s="2">
        <v>2.3496</v>
      </c>
    </row>
    <row r="15" spans="1:37" s="7" customFormat="1" ht="12.75" outlineLevel="1">
      <c r="A15" s="4"/>
      <c r="B15" s="4"/>
      <c r="C15" s="4"/>
      <c r="D15" s="4"/>
      <c r="E15" s="5" t="s">
        <v>155</v>
      </c>
      <c r="F15" s="4"/>
      <c r="G15" s="4"/>
      <c r="H15" s="6">
        <f aca="true" t="shared" si="3" ref="H15:AK15">SUBTOTAL(1,H14:H14)</f>
        <v>0</v>
      </c>
      <c r="I15" s="6">
        <f t="shared" si="3"/>
        <v>32.4157</v>
      </c>
      <c r="J15" s="6">
        <f t="shared" si="3"/>
        <v>63.5172</v>
      </c>
      <c r="K15" s="6">
        <f t="shared" si="3"/>
        <v>3.9512</v>
      </c>
      <c r="L15" s="6">
        <f t="shared" si="3"/>
        <v>0.1159</v>
      </c>
      <c r="M15" s="6">
        <f t="shared" si="3"/>
        <v>0</v>
      </c>
      <c r="N15" s="6">
        <f t="shared" si="3"/>
        <v>23.9092</v>
      </c>
      <c r="O15" s="6">
        <f t="shared" si="3"/>
        <v>0</v>
      </c>
      <c r="P15" s="6">
        <f t="shared" si="3"/>
        <v>2.21</v>
      </c>
      <c r="Q15" s="6">
        <f t="shared" si="3"/>
        <v>65.1579</v>
      </c>
      <c r="R15" s="6">
        <f t="shared" si="3"/>
        <v>0.3193</v>
      </c>
      <c r="S15" s="6">
        <f t="shared" si="3"/>
        <v>0</v>
      </c>
      <c r="T15" s="6">
        <f t="shared" si="3"/>
        <v>8.4036</v>
      </c>
      <c r="U15" s="6">
        <f t="shared" si="3"/>
        <v>0</v>
      </c>
      <c r="V15" s="6">
        <f t="shared" si="3"/>
        <v>0.3414</v>
      </c>
      <c r="W15" s="6">
        <f t="shared" si="3"/>
        <v>0.0067</v>
      </c>
      <c r="X15" s="6">
        <f t="shared" si="3"/>
        <v>0.1728</v>
      </c>
      <c r="Y15" s="6">
        <f t="shared" si="3"/>
        <v>0.6215</v>
      </c>
      <c r="Z15" s="6">
        <f t="shared" si="3"/>
        <v>6.973</v>
      </c>
      <c r="AA15" s="6">
        <f t="shared" si="3"/>
        <v>16.6219</v>
      </c>
      <c r="AB15" s="6">
        <f t="shared" si="3"/>
        <v>18.2175</v>
      </c>
      <c r="AC15" s="6">
        <f t="shared" si="3"/>
        <v>19.0436</v>
      </c>
      <c r="AD15" s="6">
        <f t="shared" si="3"/>
        <v>5.3552</v>
      </c>
      <c r="AE15" s="6">
        <f t="shared" si="3"/>
        <v>15.0028</v>
      </c>
      <c r="AF15" s="6">
        <f t="shared" si="3"/>
        <v>14.8122</v>
      </c>
      <c r="AG15" s="6">
        <f t="shared" si="3"/>
        <v>0.1047</v>
      </c>
      <c r="AH15" s="6">
        <f t="shared" si="3"/>
        <v>0.0885</v>
      </c>
      <c r="AI15" s="6">
        <f t="shared" si="3"/>
        <v>0.16</v>
      </c>
      <c r="AJ15" s="6">
        <f t="shared" si="3"/>
        <v>0.1286</v>
      </c>
      <c r="AK15" s="6">
        <f t="shared" si="3"/>
        <v>2.3496</v>
      </c>
    </row>
    <row r="16" spans="1:37" ht="12.75" outlineLevel="2">
      <c r="A16" s="1" t="s">
        <v>118</v>
      </c>
      <c r="B16" s="1">
        <v>1</v>
      </c>
      <c r="C16" s="1">
        <v>1209</v>
      </c>
      <c r="D16" s="1" t="s">
        <v>130</v>
      </c>
      <c r="E16" s="1" t="s">
        <v>131</v>
      </c>
      <c r="F16" s="1" t="s">
        <v>132</v>
      </c>
      <c r="G16" s="1">
        <v>4</v>
      </c>
      <c r="H16" s="2">
        <v>0</v>
      </c>
      <c r="I16" s="2">
        <v>75.1086</v>
      </c>
      <c r="J16" s="2">
        <v>23.4459</v>
      </c>
      <c r="K16" s="2">
        <v>1.3432</v>
      </c>
      <c r="L16" s="2">
        <v>0.1023</v>
      </c>
      <c r="M16" s="2">
        <v>0</v>
      </c>
      <c r="N16" s="2">
        <v>28.8924</v>
      </c>
      <c r="O16" s="2">
        <v>0</v>
      </c>
      <c r="P16" s="2">
        <v>0.2638</v>
      </c>
      <c r="Q16" s="2">
        <v>64.237</v>
      </c>
      <c r="R16" s="2">
        <v>1.8802</v>
      </c>
      <c r="S16" s="2">
        <v>0</v>
      </c>
      <c r="T16" s="2">
        <v>4.7266</v>
      </c>
      <c r="U16" s="2">
        <v>0</v>
      </c>
      <c r="V16" s="2">
        <v>0.3211</v>
      </c>
      <c r="W16" s="2">
        <v>0.0102</v>
      </c>
      <c r="X16" s="2">
        <v>0.0988</v>
      </c>
      <c r="Y16" s="2">
        <v>0.4043</v>
      </c>
      <c r="Z16" s="2">
        <v>7.9393</v>
      </c>
      <c r="AA16" s="2">
        <v>16.6235</v>
      </c>
      <c r="AB16" s="2">
        <v>12.1798</v>
      </c>
      <c r="AC16" s="2">
        <v>11.3599</v>
      </c>
      <c r="AD16" s="2">
        <v>5.0918</v>
      </c>
      <c r="AE16" s="2">
        <v>12.0965</v>
      </c>
      <c r="AF16" s="2">
        <v>13.6725</v>
      </c>
      <c r="AG16" s="2">
        <v>0.0477</v>
      </c>
      <c r="AH16" s="2">
        <v>0.1138</v>
      </c>
      <c r="AI16" s="2">
        <v>0.1614</v>
      </c>
      <c r="AJ16" s="2">
        <v>0.006</v>
      </c>
      <c r="AK16" s="2">
        <v>19.8734</v>
      </c>
    </row>
    <row r="17" spans="5:37" ht="12.75" outlineLevel="1">
      <c r="E17" s="3" t="s">
        <v>156</v>
      </c>
      <c r="H17" s="2">
        <f aca="true" t="shared" si="4" ref="H17:AK17">SUBTOTAL(1,H16:H16)</f>
        <v>0</v>
      </c>
      <c r="I17" s="2">
        <f t="shared" si="4"/>
        <v>75.1086</v>
      </c>
      <c r="J17" s="2">
        <f t="shared" si="4"/>
        <v>23.4459</v>
      </c>
      <c r="K17" s="2">
        <f t="shared" si="4"/>
        <v>1.3432</v>
      </c>
      <c r="L17" s="2">
        <f t="shared" si="4"/>
        <v>0.1023</v>
      </c>
      <c r="M17" s="2">
        <f t="shared" si="4"/>
        <v>0</v>
      </c>
      <c r="N17" s="2">
        <f t="shared" si="4"/>
        <v>28.8924</v>
      </c>
      <c r="O17" s="2">
        <f t="shared" si="4"/>
        <v>0</v>
      </c>
      <c r="P17" s="2">
        <f t="shared" si="4"/>
        <v>0.2638</v>
      </c>
      <c r="Q17" s="2">
        <f t="shared" si="4"/>
        <v>64.237</v>
      </c>
      <c r="R17" s="2">
        <f t="shared" si="4"/>
        <v>1.8802</v>
      </c>
      <c r="S17" s="2">
        <f t="shared" si="4"/>
        <v>0</v>
      </c>
      <c r="T17" s="2">
        <f t="shared" si="4"/>
        <v>4.7266</v>
      </c>
      <c r="U17" s="2">
        <f t="shared" si="4"/>
        <v>0</v>
      </c>
      <c r="V17" s="2">
        <f t="shared" si="4"/>
        <v>0.3211</v>
      </c>
      <c r="W17" s="2">
        <f t="shared" si="4"/>
        <v>0.0102</v>
      </c>
      <c r="X17" s="2">
        <f t="shared" si="4"/>
        <v>0.0988</v>
      </c>
      <c r="Y17" s="2">
        <f t="shared" si="4"/>
        <v>0.4043</v>
      </c>
      <c r="Z17" s="2">
        <f t="shared" si="4"/>
        <v>7.9393</v>
      </c>
      <c r="AA17" s="2">
        <f t="shared" si="4"/>
        <v>16.6235</v>
      </c>
      <c r="AB17" s="2">
        <f t="shared" si="4"/>
        <v>12.1798</v>
      </c>
      <c r="AC17" s="2">
        <f t="shared" si="4"/>
        <v>11.3599</v>
      </c>
      <c r="AD17" s="2">
        <f t="shared" si="4"/>
        <v>5.0918</v>
      </c>
      <c r="AE17" s="2">
        <f t="shared" si="4"/>
        <v>12.0965</v>
      </c>
      <c r="AF17" s="2">
        <f t="shared" si="4"/>
        <v>13.6725</v>
      </c>
      <c r="AG17" s="2">
        <f t="shared" si="4"/>
        <v>0.0477</v>
      </c>
      <c r="AH17" s="2">
        <f t="shared" si="4"/>
        <v>0.1138</v>
      </c>
      <c r="AI17" s="2">
        <f t="shared" si="4"/>
        <v>0.1614</v>
      </c>
      <c r="AJ17" s="2">
        <f t="shared" si="4"/>
        <v>0.006</v>
      </c>
      <c r="AK17" s="2">
        <f t="shared" si="4"/>
        <v>19.8734</v>
      </c>
    </row>
    <row r="18" spans="1:37" ht="12.75" outlineLevel="2">
      <c r="A18" s="1" t="s">
        <v>37</v>
      </c>
      <c r="B18" s="1">
        <v>1</v>
      </c>
      <c r="C18" s="1">
        <v>3444</v>
      </c>
      <c r="D18" s="1" t="s">
        <v>38</v>
      </c>
      <c r="E18" s="1" t="s">
        <v>39</v>
      </c>
      <c r="F18" s="1" t="s">
        <v>40</v>
      </c>
      <c r="G18" s="1">
        <v>52</v>
      </c>
      <c r="H18" s="2">
        <v>0</v>
      </c>
      <c r="I18" s="2">
        <v>44.9541</v>
      </c>
      <c r="J18" s="2">
        <v>54.6008</v>
      </c>
      <c r="K18" s="2">
        <v>0.4451</v>
      </c>
      <c r="L18" s="2">
        <v>0</v>
      </c>
      <c r="M18" s="2">
        <v>0</v>
      </c>
      <c r="N18" s="2">
        <v>73.7022</v>
      </c>
      <c r="O18" s="2">
        <v>6.6089</v>
      </c>
      <c r="P18" s="2">
        <v>0.1218</v>
      </c>
      <c r="Q18" s="2">
        <v>0.4096</v>
      </c>
      <c r="R18" s="2">
        <v>18.116</v>
      </c>
      <c r="S18" s="2">
        <v>0</v>
      </c>
      <c r="T18" s="2">
        <v>1.0415</v>
      </c>
      <c r="U18" s="2">
        <v>0</v>
      </c>
      <c r="V18" s="2">
        <v>0.1654</v>
      </c>
      <c r="W18" s="2">
        <v>0.0115</v>
      </c>
      <c r="X18" s="2">
        <v>0.2153</v>
      </c>
      <c r="Y18" s="2">
        <v>0.4822</v>
      </c>
      <c r="Z18" s="2">
        <v>10.0373</v>
      </c>
      <c r="AA18" s="2">
        <v>15.7479</v>
      </c>
      <c r="AB18" s="2">
        <v>12.0305</v>
      </c>
      <c r="AC18" s="2">
        <v>13.1752</v>
      </c>
      <c r="AD18" s="2">
        <v>8.8216</v>
      </c>
      <c r="AE18" s="2">
        <v>15.4643</v>
      </c>
      <c r="AF18" s="2">
        <v>17.2278</v>
      </c>
      <c r="AG18" s="2">
        <v>0.2467</v>
      </c>
      <c r="AH18" s="2">
        <v>0.1187</v>
      </c>
      <c r="AI18" s="2">
        <v>0.1442</v>
      </c>
      <c r="AJ18" s="2">
        <v>0.0784</v>
      </c>
      <c r="AK18" s="2">
        <v>6.0329</v>
      </c>
    </row>
    <row r="19" spans="1:37" ht="12.75" outlineLevel="2">
      <c r="A19" s="1" t="s">
        <v>37</v>
      </c>
      <c r="B19" s="1">
        <v>1</v>
      </c>
      <c r="C19" s="1">
        <v>3268</v>
      </c>
      <c r="D19" s="1" t="s">
        <v>41</v>
      </c>
      <c r="E19" s="1" t="s">
        <v>39</v>
      </c>
      <c r="F19" s="1" t="s">
        <v>42</v>
      </c>
      <c r="G19" s="1">
        <v>48</v>
      </c>
      <c r="H19" s="2">
        <v>0</v>
      </c>
      <c r="I19" s="2">
        <v>75.6059</v>
      </c>
      <c r="J19" s="2">
        <v>24.3941</v>
      </c>
      <c r="K19" s="2">
        <v>0</v>
      </c>
      <c r="L19" s="2">
        <v>0</v>
      </c>
      <c r="M19" s="2">
        <v>0</v>
      </c>
      <c r="N19" s="2">
        <v>52.0144</v>
      </c>
      <c r="O19" s="2">
        <v>26.2331</v>
      </c>
      <c r="P19" s="2">
        <v>20.173</v>
      </c>
      <c r="Q19" s="2">
        <v>0</v>
      </c>
      <c r="R19" s="2">
        <v>0</v>
      </c>
      <c r="S19" s="2">
        <v>0</v>
      </c>
      <c r="T19" s="2">
        <v>1.5795</v>
      </c>
      <c r="U19" s="2">
        <v>0</v>
      </c>
      <c r="V19" s="2">
        <v>0</v>
      </c>
      <c r="W19" s="2">
        <v>0</v>
      </c>
      <c r="X19" s="2">
        <v>0.0038</v>
      </c>
      <c r="Y19" s="2">
        <v>0.0036</v>
      </c>
      <c r="Z19" s="2">
        <v>20.6464</v>
      </c>
      <c r="AA19" s="2">
        <v>18.4244</v>
      </c>
      <c r="AB19" s="2">
        <v>2.8796</v>
      </c>
      <c r="AC19" s="2">
        <v>2.1185</v>
      </c>
      <c r="AD19" s="2">
        <v>15.2606</v>
      </c>
      <c r="AE19" s="2">
        <v>22.4169</v>
      </c>
      <c r="AF19" s="2">
        <v>17.0521</v>
      </c>
      <c r="AG19" s="2">
        <v>0.0022</v>
      </c>
      <c r="AH19" s="2">
        <v>0.0003</v>
      </c>
      <c r="AI19" s="2">
        <v>0.0001</v>
      </c>
      <c r="AJ19" s="2">
        <v>0</v>
      </c>
      <c r="AK19" s="2">
        <v>1.1916</v>
      </c>
    </row>
    <row r="20" spans="1:37" ht="12.75" outlineLevel="2">
      <c r="A20" s="1" t="s">
        <v>37</v>
      </c>
      <c r="B20" s="1">
        <v>1</v>
      </c>
      <c r="C20" s="1">
        <v>3444</v>
      </c>
      <c r="D20" s="1" t="s">
        <v>38</v>
      </c>
      <c r="E20" s="1" t="s">
        <v>39</v>
      </c>
      <c r="F20" s="1" t="s">
        <v>40</v>
      </c>
      <c r="G20" s="1">
        <v>52</v>
      </c>
      <c r="H20" s="2">
        <v>0</v>
      </c>
      <c r="I20" s="2">
        <v>44.9541</v>
      </c>
      <c r="J20" s="2">
        <v>54.6008</v>
      </c>
      <c r="K20" s="2">
        <v>0.4451</v>
      </c>
      <c r="L20" s="2">
        <v>0</v>
      </c>
      <c r="M20" s="2">
        <v>0</v>
      </c>
      <c r="N20" s="2">
        <v>73.7022</v>
      </c>
      <c r="O20" s="2">
        <v>6.6089</v>
      </c>
      <c r="P20" s="2">
        <v>0.1218</v>
      </c>
      <c r="Q20" s="2">
        <v>0.4096</v>
      </c>
      <c r="R20" s="2">
        <v>18.116</v>
      </c>
      <c r="S20" s="2">
        <v>0</v>
      </c>
      <c r="T20" s="2">
        <v>1.0415</v>
      </c>
      <c r="U20" s="2">
        <v>0</v>
      </c>
      <c r="V20" s="2">
        <v>0.1654</v>
      </c>
      <c r="W20" s="2">
        <v>0.0115</v>
      </c>
      <c r="X20" s="2">
        <v>0.2153</v>
      </c>
      <c r="Y20" s="2">
        <v>0.4822</v>
      </c>
      <c r="Z20" s="2">
        <v>10.0373</v>
      </c>
      <c r="AA20" s="2">
        <v>15.7479</v>
      </c>
      <c r="AB20" s="2">
        <v>12.0305</v>
      </c>
      <c r="AC20" s="2">
        <v>13.1752</v>
      </c>
      <c r="AD20" s="2">
        <v>8.8216</v>
      </c>
      <c r="AE20" s="2">
        <v>15.4643</v>
      </c>
      <c r="AF20" s="2">
        <v>17.2278</v>
      </c>
      <c r="AG20" s="2">
        <v>0.2467</v>
      </c>
      <c r="AH20" s="2">
        <v>0.1187</v>
      </c>
      <c r="AI20" s="2">
        <v>0.1442</v>
      </c>
      <c r="AJ20" s="2">
        <v>0.0784</v>
      </c>
      <c r="AK20" s="2">
        <v>6.0329</v>
      </c>
    </row>
    <row r="21" spans="1:37" ht="12.75" outlineLevel="2">
      <c r="A21" s="1" t="s">
        <v>37</v>
      </c>
      <c r="B21" s="1">
        <v>1</v>
      </c>
      <c r="C21" s="1">
        <v>3158</v>
      </c>
      <c r="D21" s="1" t="s">
        <v>50</v>
      </c>
      <c r="E21" s="1" t="s">
        <v>39</v>
      </c>
      <c r="F21" s="1" t="s">
        <v>51</v>
      </c>
      <c r="G21" s="1">
        <v>45</v>
      </c>
      <c r="H21" s="2">
        <v>0</v>
      </c>
      <c r="I21" s="2">
        <v>18.0468</v>
      </c>
      <c r="J21" s="2">
        <v>80.6568</v>
      </c>
      <c r="K21" s="2">
        <v>1.2964</v>
      </c>
      <c r="L21" s="2">
        <v>0</v>
      </c>
      <c r="M21" s="2">
        <v>0</v>
      </c>
      <c r="N21" s="2">
        <v>63.4774</v>
      </c>
      <c r="O21" s="2">
        <v>0</v>
      </c>
      <c r="P21" s="2">
        <v>0</v>
      </c>
      <c r="Q21" s="2">
        <v>5.9278</v>
      </c>
      <c r="R21" s="2">
        <v>29.1396</v>
      </c>
      <c r="S21" s="2">
        <v>0</v>
      </c>
      <c r="T21" s="2">
        <v>1.4552</v>
      </c>
      <c r="U21" s="2">
        <v>0</v>
      </c>
      <c r="V21" s="2">
        <v>0.1757</v>
      </c>
      <c r="W21" s="2">
        <v>0.014</v>
      </c>
      <c r="X21" s="2">
        <v>0.2128</v>
      </c>
      <c r="Y21" s="2">
        <v>0.6154</v>
      </c>
      <c r="Z21" s="2">
        <v>11.3253</v>
      </c>
      <c r="AA21" s="2">
        <v>16.6839</v>
      </c>
      <c r="AB21" s="2">
        <v>10.8919</v>
      </c>
      <c r="AC21" s="2">
        <v>11.7208</v>
      </c>
      <c r="AD21" s="2">
        <v>11.0471</v>
      </c>
      <c r="AE21" s="2">
        <v>15.7104</v>
      </c>
      <c r="AF21" s="2">
        <v>20.105</v>
      </c>
      <c r="AG21" s="2">
        <v>0.172</v>
      </c>
      <c r="AH21" s="2">
        <v>0.0461</v>
      </c>
      <c r="AI21" s="2">
        <v>0.0998</v>
      </c>
      <c r="AJ21" s="2">
        <v>0.1031</v>
      </c>
      <c r="AK21" s="2">
        <v>1.0766</v>
      </c>
    </row>
    <row r="22" spans="1:37" ht="12.75" outlineLevel="2">
      <c r="A22" s="1" t="s">
        <v>37</v>
      </c>
      <c r="B22" s="1">
        <v>1</v>
      </c>
      <c r="C22" s="1">
        <v>3235</v>
      </c>
      <c r="D22" s="1" t="s">
        <v>52</v>
      </c>
      <c r="E22" s="1" t="s">
        <v>39</v>
      </c>
      <c r="F22" s="1" t="s">
        <v>53</v>
      </c>
      <c r="G22" s="1">
        <v>47</v>
      </c>
      <c r="H22" s="2">
        <v>0</v>
      </c>
      <c r="I22" s="2">
        <v>78.2757</v>
      </c>
      <c r="J22" s="2">
        <v>21.7243</v>
      </c>
      <c r="K22" s="2">
        <v>0</v>
      </c>
      <c r="L22" s="2">
        <v>0</v>
      </c>
      <c r="M22" s="2">
        <v>0</v>
      </c>
      <c r="N22" s="2">
        <v>65.203</v>
      </c>
      <c r="O22" s="2">
        <v>2.9426</v>
      </c>
      <c r="P22" s="2">
        <v>9.1894</v>
      </c>
      <c r="Q22" s="2">
        <v>0</v>
      </c>
      <c r="R22" s="2">
        <v>15.836</v>
      </c>
      <c r="S22" s="2">
        <v>0</v>
      </c>
      <c r="T22" s="2">
        <v>2.8717</v>
      </c>
      <c r="U22" s="2">
        <v>3.9573</v>
      </c>
      <c r="V22" s="2">
        <v>0.0753</v>
      </c>
      <c r="W22" s="2">
        <v>0.0021</v>
      </c>
      <c r="X22" s="2">
        <v>0.0514</v>
      </c>
      <c r="Y22" s="2">
        <v>0.1812</v>
      </c>
      <c r="Z22" s="2">
        <v>20.7759</v>
      </c>
      <c r="AA22" s="2">
        <v>13.7341</v>
      </c>
      <c r="AB22" s="2">
        <v>4.0398</v>
      </c>
      <c r="AC22" s="2">
        <v>2.4626</v>
      </c>
      <c r="AD22" s="2">
        <v>18.6021</v>
      </c>
      <c r="AE22" s="2">
        <v>22.2053</v>
      </c>
      <c r="AF22" s="2">
        <v>14.2843</v>
      </c>
      <c r="AG22" s="2">
        <v>0.0029</v>
      </c>
      <c r="AH22" s="2">
        <v>0.0197</v>
      </c>
      <c r="AI22" s="2">
        <v>0.006</v>
      </c>
      <c r="AJ22" s="2">
        <v>0.2233</v>
      </c>
      <c r="AK22" s="2">
        <v>3.334</v>
      </c>
    </row>
    <row r="23" spans="1:37" ht="12.75" outlineLevel="2">
      <c r="A23" s="1" t="s">
        <v>37</v>
      </c>
      <c r="B23" s="1">
        <v>1</v>
      </c>
      <c r="C23" s="1">
        <v>3157</v>
      </c>
      <c r="D23" s="1" t="s">
        <v>54</v>
      </c>
      <c r="E23" s="1" t="s">
        <v>39</v>
      </c>
      <c r="F23" s="1" t="s">
        <v>55</v>
      </c>
      <c r="G23" s="1">
        <v>44</v>
      </c>
      <c r="H23" s="2">
        <v>0</v>
      </c>
      <c r="I23" s="2">
        <v>39.0481</v>
      </c>
      <c r="J23" s="2">
        <v>60.3371</v>
      </c>
      <c r="K23" s="2">
        <v>0.6148</v>
      </c>
      <c r="L23" s="2">
        <v>0</v>
      </c>
      <c r="M23" s="2">
        <v>0</v>
      </c>
      <c r="N23" s="2">
        <v>54.4699</v>
      </c>
      <c r="O23" s="2">
        <v>0</v>
      </c>
      <c r="P23" s="2">
        <v>7.3431</v>
      </c>
      <c r="Q23" s="2">
        <v>9.2685</v>
      </c>
      <c r="R23" s="2">
        <v>27.3173</v>
      </c>
      <c r="S23" s="2">
        <v>0</v>
      </c>
      <c r="T23" s="2">
        <v>1.6011</v>
      </c>
      <c r="U23" s="2">
        <v>0</v>
      </c>
      <c r="V23" s="2">
        <v>0.1758</v>
      </c>
      <c r="W23" s="2">
        <v>0.0072</v>
      </c>
      <c r="X23" s="2">
        <v>0.1154</v>
      </c>
      <c r="Y23" s="2">
        <v>0.4381</v>
      </c>
      <c r="Z23" s="2">
        <v>18.725</v>
      </c>
      <c r="AA23" s="2">
        <v>13.0969</v>
      </c>
      <c r="AB23" s="2">
        <v>6.1805</v>
      </c>
      <c r="AC23" s="2">
        <v>5.7262</v>
      </c>
      <c r="AD23" s="2">
        <v>17.2672</v>
      </c>
      <c r="AE23" s="2">
        <v>21.6832</v>
      </c>
      <c r="AF23" s="2">
        <v>14.2278</v>
      </c>
      <c r="AG23" s="2">
        <v>0.0366</v>
      </c>
      <c r="AH23" s="2">
        <v>0.0212</v>
      </c>
      <c r="AI23" s="2">
        <v>0.0498</v>
      </c>
      <c r="AJ23" s="2">
        <v>0.1846</v>
      </c>
      <c r="AK23" s="2">
        <v>2.0646</v>
      </c>
    </row>
    <row r="24" spans="1:37" ht="12.75" outlineLevel="2">
      <c r="A24" s="1" t="s">
        <v>37</v>
      </c>
      <c r="B24" s="1">
        <v>1</v>
      </c>
      <c r="C24" s="1">
        <v>3157</v>
      </c>
      <c r="D24" s="1" t="s">
        <v>54</v>
      </c>
      <c r="E24" s="1" t="s">
        <v>39</v>
      </c>
      <c r="F24" s="1" t="s">
        <v>55</v>
      </c>
      <c r="G24" s="1">
        <v>44</v>
      </c>
      <c r="H24" s="2">
        <v>0</v>
      </c>
      <c r="I24" s="2">
        <v>39.0481</v>
      </c>
      <c r="J24" s="2">
        <v>60.3371</v>
      </c>
      <c r="K24" s="2">
        <v>0.6148</v>
      </c>
      <c r="L24" s="2">
        <v>0</v>
      </c>
      <c r="M24" s="2">
        <v>0</v>
      </c>
      <c r="N24" s="2">
        <v>54.4699</v>
      </c>
      <c r="O24" s="2">
        <v>0</v>
      </c>
      <c r="P24" s="2">
        <v>7.3431</v>
      </c>
      <c r="Q24" s="2">
        <v>9.2685</v>
      </c>
      <c r="R24" s="2">
        <v>27.3173</v>
      </c>
      <c r="S24" s="2">
        <v>0</v>
      </c>
      <c r="T24" s="2">
        <v>1.6011</v>
      </c>
      <c r="U24" s="2">
        <v>0</v>
      </c>
      <c r="V24" s="2">
        <v>0.1758</v>
      </c>
      <c r="W24" s="2">
        <v>0.0072</v>
      </c>
      <c r="X24" s="2">
        <v>0.1154</v>
      </c>
      <c r="Y24" s="2">
        <v>0.4381</v>
      </c>
      <c r="Z24" s="2">
        <v>18.725</v>
      </c>
      <c r="AA24" s="2">
        <v>13.0969</v>
      </c>
      <c r="AB24" s="2">
        <v>6.1805</v>
      </c>
      <c r="AC24" s="2">
        <v>5.7262</v>
      </c>
      <c r="AD24" s="2">
        <v>17.2672</v>
      </c>
      <c r="AE24" s="2">
        <v>21.6832</v>
      </c>
      <c r="AF24" s="2">
        <v>14.2278</v>
      </c>
      <c r="AG24" s="2">
        <v>0.0366</v>
      </c>
      <c r="AH24" s="2">
        <v>0.0212</v>
      </c>
      <c r="AI24" s="2">
        <v>0.0498</v>
      </c>
      <c r="AJ24" s="2">
        <v>0.1846</v>
      </c>
      <c r="AK24" s="2">
        <v>2.0646</v>
      </c>
    </row>
    <row r="25" spans="1:37" ht="12.75" outlineLevel="2">
      <c r="A25" s="1" t="s">
        <v>37</v>
      </c>
      <c r="B25" s="1">
        <v>1</v>
      </c>
      <c r="C25" s="1">
        <v>3149</v>
      </c>
      <c r="D25" s="1" t="s">
        <v>63</v>
      </c>
      <c r="E25" s="1" t="s">
        <v>39</v>
      </c>
      <c r="F25" s="1" t="s">
        <v>64</v>
      </c>
      <c r="G25" s="1">
        <v>43</v>
      </c>
      <c r="H25" s="2">
        <v>0</v>
      </c>
      <c r="I25" s="2">
        <v>91.9862</v>
      </c>
      <c r="J25" s="2">
        <v>8.0138</v>
      </c>
      <c r="K25" s="2">
        <v>0</v>
      </c>
      <c r="L25" s="2">
        <v>0</v>
      </c>
      <c r="M25" s="2">
        <v>0</v>
      </c>
      <c r="N25" s="2">
        <v>60.0359</v>
      </c>
      <c r="O25" s="2">
        <v>30.0632</v>
      </c>
      <c r="P25" s="2">
        <v>3.4058</v>
      </c>
      <c r="Q25" s="2">
        <v>4.0259</v>
      </c>
      <c r="R25" s="2">
        <v>0.0464</v>
      </c>
      <c r="S25" s="2">
        <v>0</v>
      </c>
      <c r="T25" s="2">
        <v>2.4228</v>
      </c>
      <c r="U25" s="2">
        <v>0</v>
      </c>
      <c r="V25" s="2">
        <v>0.0086</v>
      </c>
      <c r="W25" s="2">
        <v>0</v>
      </c>
      <c r="X25" s="2">
        <v>0.0356</v>
      </c>
      <c r="Y25" s="2">
        <v>0.0972</v>
      </c>
      <c r="Z25" s="2">
        <v>22.5014</v>
      </c>
      <c r="AA25" s="2">
        <v>15.7566</v>
      </c>
      <c r="AB25" s="2">
        <v>3.7269</v>
      </c>
      <c r="AC25" s="2">
        <v>2.9545</v>
      </c>
      <c r="AD25" s="2">
        <v>16.767</v>
      </c>
      <c r="AE25" s="2">
        <v>23.6607</v>
      </c>
      <c r="AF25" s="2">
        <v>13.3154</v>
      </c>
      <c r="AG25" s="2">
        <v>0.0801</v>
      </c>
      <c r="AH25" s="2">
        <v>0.0284</v>
      </c>
      <c r="AI25" s="2">
        <v>0.032</v>
      </c>
      <c r="AJ25" s="2">
        <v>0</v>
      </c>
      <c r="AK25" s="2">
        <v>1.0356</v>
      </c>
    </row>
    <row r="26" spans="1:37" s="7" customFormat="1" ht="12.75" outlineLevel="1">
      <c r="A26" s="4"/>
      <c r="B26" s="4"/>
      <c r="C26" s="4"/>
      <c r="D26" s="4"/>
      <c r="E26" s="5" t="s">
        <v>157</v>
      </c>
      <c r="F26" s="4"/>
      <c r="G26" s="4"/>
      <c r="H26" s="6">
        <f aca="true" t="shared" si="5" ref="H26:AK26">SUBTOTAL(1,H18:H25)</f>
        <v>0</v>
      </c>
      <c r="I26" s="6">
        <f t="shared" si="5"/>
        <v>53.98987499999999</v>
      </c>
      <c r="J26" s="6">
        <f t="shared" si="5"/>
        <v>45.5831</v>
      </c>
      <c r="K26" s="6">
        <f t="shared" si="5"/>
        <v>0.427025</v>
      </c>
      <c r="L26" s="6">
        <f t="shared" si="5"/>
        <v>0</v>
      </c>
      <c r="M26" s="6">
        <f t="shared" si="5"/>
        <v>0</v>
      </c>
      <c r="N26" s="6">
        <f t="shared" si="5"/>
        <v>62.134362499999995</v>
      </c>
      <c r="O26" s="6">
        <f t="shared" si="5"/>
        <v>9.0570875</v>
      </c>
      <c r="P26" s="6">
        <f t="shared" si="5"/>
        <v>5.96225</v>
      </c>
      <c r="Q26" s="6">
        <f t="shared" si="5"/>
        <v>3.6637375</v>
      </c>
      <c r="R26" s="6">
        <f t="shared" si="5"/>
        <v>16.986075</v>
      </c>
      <c r="S26" s="6">
        <f t="shared" si="5"/>
        <v>0</v>
      </c>
      <c r="T26" s="6">
        <f t="shared" si="5"/>
        <v>1.7018000000000002</v>
      </c>
      <c r="U26" s="6">
        <f t="shared" si="5"/>
        <v>0.4946625</v>
      </c>
      <c r="V26" s="6">
        <f t="shared" si="5"/>
        <v>0.11775000000000001</v>
      </c>
      <c r="W26" s="6">
        <f t="shared" si="5"/>
        <v>0.006687499999999999</v>
      </c>
      <c r="X26" s="6">
        <f t="shared" si="5"/>
        <v>0.120625</v>
      </c>
      <c r="Y26" s="6">
        <f t="shared" si="5"/>
        <v>0.34225</v>
      </c>
      <c r="Z26" s="6">
        <f t="shared" si="5"/>
        <v>16.5967</v>
      </c>
      <c r="AA26" s="6">
        <f t="shared" si="5"/>
        <v>15.286075000000002</v>
      </c>
      <c r="AB26" s="6">
        <f t="shared" si="5"/>
        <v>7.245025</v>
      </c>
      <c r="AC26" s="6">
        <f t="shared" si="5"/>
        <v>7.1324000000000005</v>
      </c>
      <c r="AD26" s="6">
        <f t="shared" si="5"/>
        <v>14.2318</v>
      </c>
      <c r="AE26" s="6">
        <f t="shared" si="5"/>
        <v>19.7860375</v>
      </c>
      <c r="AF26" s="6">
        <f t="shared" si="5"/>
        <v>15.9585</v>
      </c>
      <c r="AG26" s="6">
        <f t="shared" si="5"/>
        <v>0.10297499999999998</v>
      </c>
      <c r="AH26" s="6">
        <f t="shared" si="5"/>
        <v>0.046787499999999996</v>
      </c>
      <c r="AI26" s="6">
        <f t="shared" si="5"/>
        <v>0.0657375</v>
      </c>
      <c r="AJ26" s="6">
        <f t="shared" si="5"/>
        <v>0.10654999999999999</v>
      </c>
      <c r="AK26" s="6">
        <f t="shared" si="5"/>
        <v>2.8540999999999994</v>
      </c>
    </row>
    <row r="27" spans="1:37" ht="12.75" outlineLevel="2">
      <c r="A27" s="1" t="s">
        <v>118</v>
      </c>
      <c r="B27" s="1">
        <v>1</v>
      </c>
      <c r="C27" s="1">
        <v>1692</v>
      </c>
      <c r="D27" s="1" t="s">
        <v>119</v>
      </c>
      <c r="E27" s="1" t="s">
        <v>120</v>
      </c>
      <c r="F27" s="1" t="s">
        <v>121</v>
      </c>
      <c r="G27" s="1">
        <v>16</v>
      </c>
      <c r="H27" s="2">
        <v>0</v>
      </c>
      <c r="I27" s="2">
        <v>90.3699</v>
      </c>
      <c r="J27" s="2">
        <v>9.5429</v>
      </c>
      <c r="K27" s="2">
        <v>0.0873</v>
      </c>
      <c r="L27" s="2">
        <v>0</v>
      </c>
      <c r="M27" s="2">
        <v>0</v>
      </c>
      <c r="N27" s="2">
        <v>3.633</v>
      </c>
      <c r="O27" s="2">
        <v>0.8655</v>
      </c>
      <c r="P27" s="2">
        <v>4.3559</v>
      </c>
      <c r="Q27" s="2">
        <v>72.7681</v>
      </c>
      <c r="R27" s="2">
        <v>0.0669</v>
      </c>
      <c r="S27" s="2">
        <v>0</v>
      </c>
      <c r="T27" s="2">
        <v>9.0261</v>
      </c>
      <c r="U27" s="2">
        <v>9.2845</v>
      </c>
      <c r="V27" s="2">
        <v>0.2607</v>
      </c>
      <c r="W27" s="2">
        <v>0.0235</v>
      </c>
      <c r="X27" s="2">
        <v>0.1126</v>
      </c>
      <c r="Y27" s="2">
        <v>0.3841</v>
      </c>
      <c r="Z27" s="2">
        <v>12.391</v>
      </c>
      <c r="AA27" s="2">
        <v>16.9608</v>
      </c>
      <c r="AB27" s="2">
        <v>8.6469</v>
      </c>
      <c r="AC27" s="2">
        <v>8.9372</v>
      </c>
      <c r="AD27" s="2">
        <v>8.1494</v>
      </c>
      <c r="AE27" s="2">
        <v>15.4643</v>
      </c>
      <c r="AF27" s="2">
        <v>14.5988</v>
      </c>
      <c r="AG27" s="2">
        <v>0.0874</v>
      </c>
      <c r="AH27" s="2">
        <v>0.0504</v>
      </c>
      <c r="AI27" s="2">
        <v>0.1588</v>
      </c>
      <c r="AJ27" s="2">
        <v>0.0002</v>
      </c>
      <c r="AK27" s="2">
        <v>13.7739</v>
      </c>
    </row>
    <row r="28" spans="1:37" ht="12.75" outlineLevel="2">
      <c r="A28" s="1" t="s">
        <v>118</v>
      </c>
      <c r="B28" s="1">
        <v>1</v>
      </c>
      <c r="C28" s="1">
        <v>1692</v>
      </c>
      <c r="D28" s="1" t="s">
        <v>119</v>
      </c>
      <c r="E28" s="1" t="s">
        <v>120</v>
      </c>
      <c r="F28" s="1" t="s">
        <v>121</v>
      </c>
      <c r="G28" s="1">
        <v>16</v>
      </c>
      <c r="H28" s="2">
        <v>0</v>
      </c>
      <c r="I28" s="2">
        <v>90.3699</v>
      </c>
      <c r="J28" s="2">
        <v>9.5429</v>
      </c>
      <c r="K28" s="2">
        <v>0.0873</v>
      </c>
      <c r="L28" s="2">
        <v>0</v>
      </c>
      <c r="M28" s="2">
        <v>0</v>
      </c>
      <c r="N28" s="2">
        <v>3.633</v>
      </c>
      <c r="O28" s="2">
        <v>0.8655</v>
      </c>
      <c r="P28" s="2">
        <v>4.3559</v>
      </c>
      <c r="Q28" s="2">
        <v>72.7681</v>
      </c>
      <c r="R28" s="2">
        <v>0.0669</v>
      </c>
      <c r="S28" s="2">
        <v>0</v>
      </c>
      <c r="T28" s="2">
        <v>9.0261</v>
      </c>
      <c r="U28" s="2">
        <v>9.2845</v>
      </c>
      <c r="V28" s="2">
        <v>0.2607</v>
      </c>
      <c r="W28" s="2">
        <v>0.0235</v>
      </c>
      <c r="X28" s="2">
        <v>0.1126</v>
      </c>
      <c r="Y28" s="2">
        <v>0.3841</v>
      </c>
      <c r="Z28" s="2">
        <v>12.391</v>
      </c>
      <c r="AA28" s="2">
        <v>16.9608</v>
      </c>
      <c r="AB28" s="2">
        <v>8.6469</v>
      </c>
      <c r="AC28" s="2">
        <v>8.9372</v>
      </c>
      <c r="AD28" s="2">
        <v>8.1494</v>
      </c>
      <c r="AE28" s="2">
        <v>15.4643</v>
      </c>
      <c r="AF28" s="2">
        <v>14.5988</v>
      </c>
      <c r="AG28" s="2">
        <v>0.0874</v>
      </c>
      <c r="AH28" s="2">
        <v>0.0504</v>
      </c>
      <c r="AI28" s="2">
        <v>0.1588</v>
      </c>
      <c r="AJ28" s="2">
        <v>0.0002</v>
      </c>
      <c r="AK28" s="2">
        <v>13.7739</v>
      </c>
    </row>
    <row r="29" spans="1:37" ht="12.75" outlineLevel="2">
      <c r="A29" s="1" t="s">
        <v>118</v>
      </c>
      <c r="B29" s="1">
        <v>1</v>
      </c>
      <c r="C29" s="1">
        <v>1692</v>
      </c>
      <c r="D29" s="1" t="s">
        <v>119</v>
      </c>
      <c r="E29" s="1" t="s">
        <v>120</v>
      </c>
      <c r="F29" s="1" t="s">
        <v>121</v>
      </c>
      <c r="G29" s="1">
        <v>16</v>
      </c>
      <c r="H29" s="2">
        <v>0</v>
      </c>
      <c r="I29" s="2">
        <v>90.3699</v>
      </c>
      <c r="J29" s="2">
        <v>9.5429</v>
      </c>
      <c r="K29" s="2">
        <v>0.0873</v>
      </c>
      <c r="L29" s="2">
        <v>0</v>
      </c>
      <c r="M29" s="2">
        <v>0</v>
      </c>
      <c r="N29" s="2">
        <v>3.633</v>
      </c>
      <c r="O29" s="2">
        <v>0.8655</v>
      </c>
      <c r="P29" s="2">
        <v>4.3559</v>
      </c>
      <c r="Q29" s="2">
        <v>72.7681</v>
      </c>
      <c r="R29" s="2">
        <v>0.0669</v>
      </c>
      <c r="S29" s="2">
        <v>0</v>
      </c>
      <c r="T29" s="2">
        <v>9.0261</v>
      </c>
      <c r="U29" s="2">
        <v>9.2845</v>
      </c>
      <c r="V29" s="2">
        <v>0.2607</v>
      </c>
      <c r="W29" s="2">
        <v>0.0235</v>
      </c>
      <c r="X29" s="2">
        <v>0.1126</v>
      </c>
      <c r="Y29" s="2">
        <v>0.3841</v>
      </c>
      <c r="Z29" s="2">
        <v>12.391</v>
      </c>
      <c r="AA29" s="2">
        <v>16.9608</v>
      </c>
      <c r="AB29" s="2">
        <v>8.6469</v>
      </c>
      <c r="AC29" s="2">
        <v>8.9372</v>
      </c>
      <c r="AD29" s="2">
        <v>8.1494</v>
      </c>
      <c r="AE29" s="2">
        <v>15.4643</v>
      </c>
      <c r="AF29" s="2">
        <v>14.5988</v>
      </c>
      <c r="AG29" s="2">
        <v>0.0874</v>
      </c>
      <c r="AH29" s="2">
        <v>0.0504</v>
      </c>
      <c r="AI29" s="2">
        <v>0.1588</v>
      </c>
      <c r="AJ29" s="2">
        <v>0.0002</v>
      </c>
      <c r="AK29" s="2">
        <v>13.7739</v>
      </c>
    </row>
    <row r="30" spans="1:37" ht="12.75" outlineLevel="2">
      <c r="A30" s="1" t="s">
        <v>118</v>
      </c>
      <c r="B30" s="1">
        <v>1</v>
      </c>
      <c r="C30" s="1">
        <v>1513</v>
      </c>
      <c r="D30" s="1" t="s">
        <v>133</v>
      </c>
      <c r="E30" s="1" t="s">
        <v>120</v>
      </c>
      <c r="F30" s="1" t="s">
        <v>134</v>
      </c>
      <c r="G30" s="1">
        <v>12</v>
      </c>
      <c r="H30" s="2">
        <v>0.8713</v>
      </c>
      <c r="I30" s="2">
        <v>92.0692</v>
      </c>
      <c r="J30" s="2">
        <v>7.0495</v>
      </c>
      <c r="K30" s="2">
        <v>0.01</v>
      </c>
      <c r="L30" s="2">
        <v>0</v>
      </c>
      <c r="M30" s="2">
        <v>0</v>
      </c>
      <c r="N30" s="2">
        <v>39.1096</v>
      </c>
      <c r="O30" s="2">
        <v>0.0224</v>
      </c>
      <c r="P30" s="2">
        <v>16.2393</v>
      </c>
      <c r="Q30" s="2">
        <v>19.1141</v>
      </c>
      <c r="R30" s="2">
        <v>0.8223</v>
      </c>
      <c r="S30" s="2">
        <v>0</v>
      </c>
      <c r="T30" s="2">
        <v>13.0065</v>
      </c>
      <c r="U30" s="2">
        <v>11.6859</v>
      </c>
      <c r="V30" s="2">
        <v>0.0636</v>
      </c>
      <c r="W30" s="2">
        <v>0.0005</v>
      </c>
      <c r="X30" s="2">
        <v>0.0596</v>
      </c>
      <c r="Y30" s="2">
        <v>0.1446</v>
      </c>
      <c r="Z30" s="2">
        <v>19.0227</v>
      </c>
      <c r="AA30" s="2">
        <v>18.2366</v>
      </c>
      <c r="AB30" s="2">
        <v>5.8077</v>
      </c>
      <c r="AC30" s="2">
        <v>5.7421</v>
      </c>
      <c r="AD30" s="2">
        <v>11.5522</v>
      </c>
      <c r="AE30" s="2">
        <v>22.3063</v>
      </c>
      <c r="AF30" s="2">
        <v>14.1806</v>
      </c>
      <c r="AG30" s="2">
        <v>0.0407</v>
      </c>
      <c r="AH30" s="2">
        <v>0.0289</v>
      </c>
      <c r="AI30" s="2">
        <v>0.0511</v>
      </c>
      <c r="AJ30" s="2">
        <v>0.1701</v>
      </c>
      <c r="AK30" s="2">
        <v>2.5926</v>
      </c>
    </row>
    <row r="31" spans="1:37" s="7" customFormat="1" ht="12.75" outlineLevel="1">
      <c r="A31" s="4"/>
      <c r="B31" s="4"/>
      <c r="C31" s="4"/>
      <c r="D31" s="4"/>
      <c r="E31" s="5" t="s">
        <v>158</v>
      </c>
      <c r="F31" s="4"/>
      <c r="G31" s="4"/>
      <c r="H31" s="6">
        <f aca="true" t="shared" si="6" ref="H31:AK31">SUBTOTAL(1,H27:H30)</f>
        <v>0.217825</v>
      </c>
      <c r="I31" s="6">
        <f t="shared" si="6"/>
        <v>90.794725</v>
      </c>
      <c r="J31" s="6">
        <f t="shared" si="6"/>
        <v>8.91955</v>
      </c>
      <c r="K31" s="6">
        <f t="shared" si="6"/>
        <v>0.06797500000000001</v>
      </c>
      <c r="L31" s="6">
        <f t="shared" si="6"/>
        <v>0</v>
      </c>
      <c r="M31" s="6">
        <f t="shared" si="6"/>
        <v>0</v>
      </c>
      <c r="N31" s="6">
        <f t="shared" si="6"/>
        <v>12.50215</v>
      </c>
      <c r="O31" s="6">
        <f t="shared" si="6"/>
        <v>0.6547250000000001</v>
      </c>
      <c r="P31" s="6">
        <f t="shared" si="6"/>
        <v>7.3267500000000005</v>
      </c>
      <c r="Q31" s="6">
        <f t="shared" si="6"/>
        <v>59.354600000000005</v>
      </c>
      <c r="R31" s="6">
        <f t="shared" si="6"/>
        <v>0.25575000000000003</v>
      </c>
      <c r="S31" s="6">
        <f t="shared" si="6"/>
        <v>0</v>
      </c>
      <c r="T31" s="6">
        <f t="shared" si="6"/>
        <v>10.0212</v>
      </c>
      <c r="U31" s="6">
        <f t="shared" si="6"/>
        <v>9.88485</v>
      </c>
      <c r="V31" s="6">
        <f t="shared" si="6"/>
        <v>0.211425</v>
      </c>
      <c r="W31" s="6">
        <f t="shared" si="6"/>
        <v>0.017750000000000002</v>
      </c>
      <c r="X31" s="6">
        <f t="shared" si="6"/>
        <v>0.09935</v>
      </c>
      <c r="Y31" s="6">
        <f t="shared" si="6"/>
        <v>0.324225</v>
      </c>
      <c r="Z31" s="6">
        <f t="shared" si="6"/>
        <v>14.048925</v>
      </c>
      <c r="AA31" s="6">
        <f t="shared" si="6"/>
        <v>17.27975</v>
      </c>
      <c r="AB31" s="6">
        <f t="shared" si="6"/>
        <v>7.9371</v>
      </c>
      <c r="AC31" s="6">
        <f t="shared" si="6"/>
        <v>8.138425</v>
      </c>
      <c r="AD31" s="6">
        <f t="shared" si="6"/>
        <v>9.0001</v>
      </c>
      <c r="AE31" s="6">
        <f t="shared" si="6"/>
        <v>17.174799999999998</v>
      </c>
      <c r="AF31" s="6">
        <f t="shared" si="6"/>
        <v>14.494250000000001</v>
      </c>
      <c r="AG31" s="6">
        <f t="shared" si="6"/>
        <v>0.075725</v>
      </c>
      <c r="AH31" s="6">
        <f t="shared" si="6"/>
        <v>0.045025</v>
      </c>
      <c r="AI31" s="6">
        <f t="shared" si="6"/>
        <v>0.131875</v>
      </c>
      <c r="AJ31" s="6">
        <f t="shared" si="6"/>
        <v>0.042675</v>
      </c>
      <c r="AK31" s="6">
        <f t="shared" si="6"/>
        <v>10.978575</v>
      </c>
    </row>
    <row r="32" spans="1:37" ht="12.75" outlineLevel="2">
      <c r="A32" s="1" t="s">
        <v>37</v>
      </c>
      <c r="B32" s="1">
        <v>1</v>
      </c>
      <c r="C32" s="1">
        <v>3301</v>
      </c>
      <c r="D32" s="1" t="s">
        <v>43</v>
      </c>
      <c r="E32" s="1" t="s">
        <v>44</v>
      </c>
      <c r="F32" s="1" t="s">
        <v>45</v>
      </c>
      <c r="G32" s="1">
        <v>50</v>
      </c>
      <c r="H32" s="2">
        <v>0</v>
      </c>
      <c r="I32" s="2">
        <v>0.4387</v>
      </c>
      <c r="J32" s="2">
        <v>99.3288</v>
      </c>
      <c r="K32" s="2">
        <v>0.2325</v>
      </c>
      <c r="L32" s="2">
        <v>0</v>
      </c>
      <c r="M32" s="2">
        <v>0</v>
      </c>
      <c r="N32" s="2">
        <v>84.3184</v>
      </c>
      <c r="O32" s="2">
        <v>0</v>
      </c>
      <c r="P32" s="2">
        <v>3.4388</v>
      </c>
      <c r="Q32" s="2">
        <v>1.8086</v>
      </c>
      <c r="R32" s="2">
        <v>1.977</v>
      </c>
      <c r="S32" s="2">
        <v>0</v>
      </c>
      <c r="T32" s="2">
        <v>3.967</v>
      </c>
      <c r="U32" s="2">
        <v>4.4902</v>
      </c>
      <c r="V32" s="2">
        <v>0.0003</v>
      </c>
      <c r="W32" s="2">
        <v>0</v>
      </c>
      <c r="X32" s="2">
        <v>0.006</v>
      </c>
      <c r="Y32" s="2">
        <v>0.0217</v>
      </c>
      <c r="Z32" s="2">
        <v>21.3194</v>
      </c>
      <c r="AA32" s="2">
        <v>17.8807</v>
      </c>
      <c r="AB32" s="2">
        <v>1.8663</v>
      </c>
      <c r="AC32" s="2">
        <v>1.1892</v>
      </c>
      <c r="AD32" s="2">
        <v>19.0364</v>
      </c>
      <c r="AE32" s="2">
        <v>20.7063</v>
      </c>
      <c r="AF32" s="2">
        <v>16.6397</v>
      </c>
      <c r="AG32" s="2">
        <v>0</v>
      </c>
      <c r="AH32" s="2">
        <v>0</v>
      </c>
      <c r="AI32" s="2">
        <v>0</v>
      </c>
      <c r="AJ32" s="2">
        <v>0.4769</v>
      </c>
      <c r="AK32" s="2">
        <v>0.8572</v>
      </c>
    </row>
    <row r="33" spans="1:37" ht="12.75" outlineLevel="2">
      <c r="A33" s="1" t="s">
        <v>37</v>
      </c>
      <c r="B33" s="1">
        <v>1</v>
      </c>
      <c r="C33" s="1">
        <v>3300</v>
      </c>
      <c r="D33" s="1" t="s">
        <v>46</v>
      </c>
      <c r="E33" s="1" t="s">
        <v>44</v>
      </c>
      <c r="F33" s="1" t="s">
        <v>47</v>
      </c>
      <c r="G33" s="1">
        <v>49</v>
      </c>
      <c r="H33" s="2">
        <v>0</v>
      </c>
      <c r="I33" s="2">
        <v>0.0782</v>
      </c>
      <c r="J33" s="2">
        <v>95.3567</v>
      </c>
      <c r="K33" s="2">
        <v>4.5651</v>
      </c>
      <c r="L33" s="2">
        <v>0</v>
      </c>
      <c r="M33" s="2">
        <v>0</v>
      </c>
      <c r="N33" s="2">
        <v>95.0554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4.9446</v>
      </c>
      <c r="U33" s="2">
        <v>0</v>
      </c>
      <c r="V33" s="2">
        <v>0.0014</v>
      </c>
      <c r="W33" s="2">
        <v>0</v>
      </c>
      <c r="X33" s="2">
        <v>0.0131</v>
      </c>
      <c r="Y33" s="2">
        <v>0.026</v>
      </c>
      <c r="Z33" s="2">
        <v>23.9875</v>
      </c>
      <c r="AA33" s="2">
        <v>14.6267</v>
      </c>
      <c r="AB33" s="2">
        <v>1.9894</v>
      </c>
      <c r="AC33" s="2">
        <v>1.472</v>
      </c>
      <c r="AD33" s="2">
        <v>19.9322</v>
      </c>
      <c r="AE33" s="2">
        <v>22.591</v>
      </c>
      <c r="AF33" s="2">
        <v>14.0226</v>
      </c>
      <c r="AG33" s="2">
        <v>0.0023</v>
      </c>
      <c r="AH33" s="2">
        <v>0.0007</v>
      </c>
      <c r="AI33" s="2">
        <v>0.0032</v>
      </c>
      <c r="AJ33" s="2">
        <v>0.6219</v>
      </c>
      <c r="AK33" s="2">
        <v>0.7098</v>
      </c>
    </row>
    <row r="34" spans="1:37" ht="12.75" outlineLevel="2">
      <c r="A34" s="1" t="s">
        <v>37</v>
      </c>
      <c r="B34" s="1">
        <v>1</v>
      </c>
      <c r="C34" s="1">
        <v>3348</v>
      </c>
      <c r="D34" s="1" t="s">
        <v>48</v>
      </c>
      <c r="E34" s="1" t="s">
        <v>44</v>
      </c>
      <c r="F34" s="1" t="s">
        <v>49</v>
      </c>
      <c r="G34" s="1">
        <v>51</v>
      </c>
      <c r="H34" s="2">
        <v>0</v>
      </c>
      <c r="I34" s="2">
        <v>0.6529</v>
      </c>
      <c r="J34" s="2">
        <v>99.1518</v>
      </c>
      <c r="K34" s="2">
        <v>0.1953</v>
      </c>
      <c r="L34" s="2">
        <v>0</v>
      </c>
      <c r="M34" s="2">
        <v>0</v>
      </c>
      <c r="N34" s="2">
        <v>79.6763</v>
      </c>
      <c r="O34" s="2">
        <v>0</v>
      </c>
      <c r="P34" s="2">
        <v>0.4467</v>
      </c>
      <c r="Q34" s="2">
        <v>1.6649</v>
      </c>
      <c r="R34" s="2">
        <v>17.0627</v>
      </c>
      <c r="S34" s="2">
        <v>0</v>
      </c>
      <c r="T34" s="2">
        <v>1.1494</v>
      </c>
      <c r="U34" s="2">
        <v>0</v>
      </c>
      <c r="V34" s="2">
        <v>0.0334</v>
      </c>
      <c r="W34" s="2">
        <v>0.0033</v>
      </c>
      <c r="X34" s="2">
        <v>0.0934</v>
      </c>
      <c r="Y34" s="2">
        <v>0.2038</v>
      </c>
      <c r="Z34" s="2">
        <v>10.9316</v>
      </c>
      <c r="AA34" s="2">
        <v>19.5499</v>
      </c>
      <c r="AB34" s="2">
        <v>7.1603</v>
      </c>
      <c r="AC34" s="2">
        <v>6.3784</v>
      </c>
      <c r="AD34" s="2">
        <v>11.8848</v>
      </c>
      <c r="AE34" s="2">
        <v>15.9903</v>
      </c>
      <c r="AF34" s="2">
        <v>23.2225</v>
      </c>
      <c r="AG34" s="2">
        <v>0.0054</v>
      </c>
      <c r="AH34" s="2">
        <v>0.0014</v>
      </c>
      <c r="AI34" s="2">
        <v>0.0068</v>
      </c>
      <c r="AJ34" s="2">
        <v>0.1416</v>
      </c>
      <c r="AK34" s="2">
        <v>4.3932</v>
      </c>
    </row>
    <row r="35" spans="1:37" s="7" customFormat="1" ht="12.75" outlineLevel="1">
      <c r="A35" s="4"/>
      <c r="B35" s="4"/>
      <c r="C35" s="4"/>
      <c r="D35" s="4"/>
      <c r="E35" s="5" t="s">
        <v>159</v>
      </c>
      <c r="F35" s="4"/>
      <c r="G35" s="4"/>
      <c r="H35" s="6">
        <f aca="true" t="shared" si="7" ref="H35:AK35">SUBTOTAL(1,H32:H34)</f>
        <v>0</v>
      </c>
      <c r="I35" s="6">
        <f t="shared" si="7"/>
        <v>0.3899333333333333</v>
      </c>
      <c r="J35" s="6">
        <f t="shared" si="7"/>
        <v>97.94576666666666</v>
      </c>
      <c r="K35" s="6">
        <f t="shared" si="7"/>
        <v>1.6643</v>
      </c>
      <c r="L35" s="6">
        <f t="shared" si="7"/>
        <v>0</v>
      </c>
      <c r="M35" s="6">
        <f t="shared" si="7"/>
        <v>0</v>
      </c>
      <c r="N35" s="6">
        <f t="shared" si="7"/>
        <v>86.35003333333334</v>
      </c>
      <c r="O35" s="6">
        <f t="shared" si="7"/>
        <v>0</v>
      </c>
      <c r="P35" s="6">
        <f t="shared" si="7"/>
        <v>1.2951666666666666</v>
      </c>
      <c r="Q35" s="6">
        <f t="shared" si="7"/>
        <v>1.1578333333333333</v>
      </c>
      <c r="R35" s="6">
        <f t="shared" si="7"/>
        <v>6.346566666666667</v>
      </c>
      <c r="S35" s="6">
        <f t="shared" si="7"/>
        <v>0</v>
      </c>
      <c r="T35" s="6">
        <f t="shared" si="7"/>
        <v>3.353666666666667</v>
      </c>
      <c r="U35" s="6">
        <f t="shared" si="7"/>
        <v>1.4967333333333332</v>
      </c>
      <c r="V35" s="6">
        <f t="shared" si="7"/>
        <v>0.0117</v>
      </c>
      <c r="W35" s="6">
        <f t="shared" si="7"/>
        <v>0.0011</v>
      </c>
      <c r="X35" s="6">
        <f t="shared" si="7"/>
        <v>0.0375</v>
      </c>
      <c r="Y35" s="6">
        <f t="shared" si="7"/>
        <v>0.08383333333333333</v>
      </c>
      <c r="Z35" s="6">
        <f t="shared" si="7"/>
        <v>18.746166666666667</v>
      </c>
      <c r="AA35" s="6">
        <f t="shared" si="7"/>
        <v>17.352433333333334</v>
      </c>
      <c r="AB35" s="6">
        <f t="shared" si="7"/>
        <v>3.672</v>
      </c>
      <c r="AC35" s="6">
        <f t="shared" si="7"/>
        <v>3.0132</v>
      </c>
      <c r="AD35" s="6">
        <f t="shared" si="7"/>
        <v>16.951133333333335</v>
      </c>
      <c r="AE35" s="6">
        <f t="shared" si="7"/>
        <v>19.762533333333334</v>
      </c>
      <c r="AF35" s="6">
        <f t="shared" si="7"/>
        <v>17.9616</v>
      </c>
      <c r="AG35" s="6">
        <f t="shared" si="7"/>
        <v>0.0025666666666666667</v>
      </c>
      <c r="AH35" s="6">
        <f t="shared" si="7"/>
        <v>0.0007</v>
      </c>
      <c r="AI35" s="6">
        <f t="shared" si="7"/>
        <v>0.0033333333333333335</v>
      </c>
      <c r="AJ35" s="6">
        <f t="shared" si="7"/>
        <v>0.41346666666666665</v>
      </c>
      <c r="AK35" s="6">
        <f t="shared" si="7"/>
        <v>1.9867333333333335</v>
      </c>
    </row>
    <row r="36" spans="1:37" ht="12.75" outlineLevel="2">
      <c r="A36" s="1" t="s">
        <v>56</v>
      </c>
      <c r="B36" s="1">
        <v>1</v>
      </c>
      <c r="C36" s="1">
        <v>2627</v>
      </c>
      <c r="D36" s="1" t="s">
        <v>60</v>
      </c>
      <c r="E36" s="1" t="s">
        <v>61</v>
      </c>
      <c r="F36" s="1" t="s">
        <v>62</v>
      </c>
      <c r="G36" s="1">
        <v>34</v>
      </c>
      <c r="H36" s="2">
        <v>0</v>
      </c>
      <c r="I36" s="2">
        <v>0</v>
      </c>
      <c r="J36" s="2">
        <v>96.6573</v>
      </c>
      <c r="K36" s="2">
        <v>3.3427</v>
      </c>
      <c r="L36" s="2">
        <v>0</v>
      </c>
      <c r="M36" s="2">
        <v>0</v>
      </c>
      <c r="N36" s="2">
        <v>82.7965</v>
      </c>
      <c r="O36" s="2">
        <v>0</v>
      </c>
      <c r="P36" s="2">
        <v>1.5578</v>
      </c>
      <c r="Q36" s="2">
        <v>0</v>
      </c>
      <c r="R36" s="2">
        <v>15.2762</v>
      </c>
      <c r="S36" s="2">
        <v>0</v>
      </c>
      <c r="T36" s="2">
        <v>0.3695</v>
      </c>
      <c r="U36" s="2">
        <v>0</v>
      </c>
      <c r="V36" s="2">
        <v>0.1605</v>
      </c>
      <c r="W36" s="2">
        <v>0.0035</v>
      </c>
      <c r="X36" s="2">
        <v>0.1351</v>
      </c>
      <c r="Y36" s="2">
        <v>0.4269</v>
      </c>
      <c r="Z36" s="2">
        <v>13.6104</v>
      </c>
      <c r="AA36" s="2">
        <v>14.944</v>
      </c>
      <c r="AB36" s="2">
        <v>6.1553</v>
      </c>
      <c r="AC36" s="2">
        <v>9.3419</v>
      </c>
      <c r="AD36" s="2">
        <v>11.7099</v>
      </c>
      <c r="AE36" s="2">
        <v>17.485</v>
      </c>
      <c r="AF36" s="2">
        <v>17.254</v>
      </c>
      <c r="AG36" s="2">
        <v>0.0355</v>
      </c>
      <c r="AH36" s="2">
        <v>0.0102</v>
      </c>
      <c r="AI36" s="2">
        <v>0.0653</v>
      </c>
      <c r="AJ36" s="2">
        <v>0.197</v>
      </c>
      <c r="AK36" s="2">
        <v>8.4654</v>
      </c>
    </row>
    <row r="37" spans="1:37" ht="12.75" outlineLevel="2">
      <c r="A37" s="1" t="s">
        <v>56</v>
      </c>
      <c r="B37" s="1">
        <v>1</v>
      </c>
      <c r="C37" s="1">
        <v>2627</v>
      </c>
      <c r="D37" s="1" t="s">
        <v>60</v>
      </c>
      <c r="E37" s="1" t="s">
        <v>61</v>
      </c>
      <c r="F37" s="1" t="s">
        <v>62</v>
      </c>
      <c r="G37" s="1">
        <v>34</v>
      </c>
      <c r="H37" s="2">
        <v>0</v>
      </c>
      <c r="I37" s="2">
        <v>0</v>
      </c>
      <c r="J37" s="2">
        <v>96.6573</v>
      </c>
      <c r="K37" s="2">
        <v>3.3427</v>
      </c>
      <c r="L37" s="2">
        <v>0</v>
      </c>
      <c r="M37" s="2">
        <v>0</v>
      </c>
      <c r="N37" s="2">
        <v>82.7965</v>
      </c>
      <c r="O37" s="2">
        <v>0</v>
      </c>
      <c r="P37" s="2">
        <v>1.5578</v>
      </c>
      <c r="Q37" s="2">
        <v>0</v>
      </c>
      <c r="R37" s="2">
        <v>15.2762</v>
      </c>
      <c r="S37" s="2">
        <v>0</v>
      </c>
      <c r="T37" s="2">
        <v>0.3695</v>
      </c>
      <c r="U37" s="2">
        <v>0</v>
      </c>
      <c r="V37" s="2">
        <v>0.1605</v>
      </c>
      <c r="W37" s="2">
        <v>0.0035</v>
      </c>
      <c r="X37" s="2">
        <v>0.1351</v>
      </c>
      <c r="Y37" s="2">
        <v>0.4269</v>
      </c>
      <c r="Z37" s="2">
        <v>13.6104</v>
      </c>
      <c r="AA37" s="2">
        <v>14.944</v>
      </c>
      <c r="AB37" s="2">
        <v>6.1553</v>
      </c>
      <c r="AC37" s="2">
        <v>9.3419</v>
      </c>
      <c r="AD37" s="2">
        <v>11.7099</v>
      </c>
      <c r="AE37" s="2">
        <v>17.485</v>
      </c>
      <c r="AF37" s="2">
        <v>17.254</v>
      </c>
      <c r="AG37" s="2">
        <v>0.0355</v>
      </c>
      <c r="AH37" s="2">
        <v>0.0102</v>
      </c>
      <c r="AI37" s="2">
        <v>0.0653</v>
      </c>
      <c r="AJ37" s="2">
        <v>0.197</v>
      </c>
      <c r="AK37" s="2">
        <v>8.4654</v>
      </c>
    </row>
    <row r="38" spans="1:37" ht="12.75" outlineLevel="2">
      <c r="A38" s="1" t="s">
        <v>56</v>
      </c>
      <c r="B38" s="1">
        <v>1</v>
      </c>
      <c r="C38" s="1">
        <v>2626</v>
      </c>
      <c r="D38" s="1" t="s">
        <v>68</v>
      </c>
      <c r="E38" s="1" t="s">
        <v>61</v>
      </c>
      <c r="F38" s="1" t="s">
        <v>69</v>
      </c>
      <c r="G38" s="1">
        <v>33</v>
      </c>
      <c r="H38" s="2">
        <v>0</v>
      </c>
      <c r="I38" s="2">
        <v>0</v>
      </c>
      <c r="J38" s="2">
        <v>81.1264</v>
      </c>
      <c r="K38" s="2">
        <v>18.3619</v>
      </c>
      <c r="L38" s="2">
        <v>0.5117</v>
      </c>
      <c r="M38" s="2">
        <v>0</v>
      </c>
      <c r="N38" s="2">
        <v>88.5805</v>
      </c>
      <c r="O38" s="2">
        <v>1.0666</v>
      </c>
      <c r="P38" s="2">
        <v>0.0865</v>
      </c>
      <c r="Q38" s="2">
        <v>0.8008</v>
      </c>
      <c r="R38" s="2">
        <v>6.2151</v>
      </c>
      <c r="S38" s="2">
        <v>0</v>
      </c>
      <c r="T38" s="2">
        <v>0.9133</v>
      </c>
      <c r="U38" s="2">
        <v>2.3372</v>
      </c>
      <c r="V38" s="2">
        <v>0.227</v>
      </c>
      <c r="W38" s="2">
        <v>0.0203</v>
      </c>
      <c r="X38" s="2">
        <v>0.0887</v>
      </c>
      <c r="Y38" s="2">
        <v>0.3125</v>
      </c>
      <c r="Z38" s="2">
        <v>13.8684</v>
      </c>
      <c r="AA38" s="2">
        <v>18.8363</v>
      </c>
      <c r="AB38" s="2">
        <v>8.6236</v>
      </c>
      <c r="AC38" s="2">
        <v>7.4868</v>
      </c>
      <c r="AD38" s="2">
        <v>11.6373</v>
      </c>
      <c r="AE38" s="2">
        <v>15.763</v>
      </c>
      <c r="AF38" s="2">
        <v>18.6538</v>
      </c>
      <c r="AG38" s="2">
        <v>0.0643</v>
      </c>
      <c r="AH38" s="2">
        <v>0.0487</v>
      </c>
      <c r="AI38" s="2">
        <v>0.0539</v>
      </c>
      <c r="AJ38" s="2">
        <v>0.3482</v>
      </c>
      <c r="AK38" s="2">
        <v>3.9672</v>
      </c>
    </row>
    <row r="39" spans="1:37" s="7" customFormat="1" ht="12.75" outlineLevel="1">
      <c r="A39" s="4"/>
      <c r="B39" s="4"/>
      <c r="C39" s="4"/>
      <c r="D39" s="4"/>
      <c r="E39" s="5" t="s">
        <v>160</v>
      </c>
      <c r="F39" s="4"/>
      <c r="G39" s="4"/>
      <c r="H39" s="6">
        <f aca="true" t="shared" si="8" ref="H39:AK39">SUBTOTAL(1,H36:H38)</f>
        <v>0</v>
      </c>
      <c r="I39" s="6">
        <f t="shared" si="8"/>
        <v>0</v>
      </c>
      <c r="J39" s="6">
        <f t="shared" si="8"/>
        <v>91.48033333333335</v>
      </c>
      <c r="K39" s="6">
        <f t="shared" si="8"/>
        <v>8.3491</v>
      </c>
      <c r="L39" s="6">
        <f t="shared" si="8"/>
        <v>0.17056666666666667</v>
      </c>
      <c r="M39" s="6">
        <f t="shared" si="8"/>
        <v>0</v>
      </c>
      <c r="N39" s="6">
        <f t="shared" si="8"/>
        <v>84.72449999999999</v>
      </c>
      <c r="O39" s="6">
        <f t="shared" si="8"/>
        <v>0.3555333333333333</v>
      </c>
      <c r="P39" s="6">
        <f t="shared" si="8"/>
        <v>1.0673666666666668</v>
      </c>
      <c r="Q39" s="6">
        <f t="shared" si="8"/>
        <v>0.2669333333333333</v>
      </c>
      <c r="R39" s="6">
        <f t="shared" si="8"/>
        <v>12.255833333333333</v>
      </c>
      <c r="S39" s="6">
        <f t="shared" si="8"/>
        <v>0</v>
      </c>
      <c r="T39" s="6">
        <f t="shared" si="8"/>
        <v>0.5507666666666666</v>
      </c>
      <c r="U39" s="6">
        <f t="shared" si="8"/>
        <v>0.7790666666666667</v>
      </c>
      <c r="V39" s="6">
        <f t="shared" si="8"/>
        <v>0.18266666666666667</v>
      </c>
      <c r="W39" s="6">
        <f t="shared" si="8"/>
        <v>0.009099999999999999</v>
      </c>
      <c r="X39" s="6">
        <f t="shared" si="8"/>
        <v>0.11963333333333333</v>
      </c>
      <c r="Y39" s="6">
        <f t="shared" si="8"/>
        <v>0.3887666666666667</v>
      </c>
      <c r="Z39" s="6">
        <f t="shared" si="8"/>
        <v>13.696399999999999</v>
      </c>
      <c r="AA39" s="6">
        <f t="shared" si="8"/>
        <v>16.241433333333333</v>
      </c>
      <c r="AB39" s="6">
        <f t="shared" si="8"/>
        <v>6.978066666666667</v>
      </c>
      <c r="AC39" s="6">
        <f t="shared" si="8"/>
        <v>8.723533333333334</v>
      </c>
      <c r="AD39" s="6">
        <f t="shared" si="8"/>
        <v>11.685699999999999</v>
      </c>
      <c r="AE39" s="6">
        <f t="shared" si="8"/>
        <v>16.910999999999998</v>
      </c>
      <c r="AF39" s="6">
        <f t="shared" si="8"/>
        <v>17.7206</v>
      </c>
      <c r="AG39" s="6">
        <f t="shared" si="8"/>
        <v>0.045099999999999994</v>
      </c>
      <c r="AH39" s="6">
        <f t="shared" si="8"/>
        <v>0.023033333333333333</v>
      </c>
      <c r="AI39" s="6">
        <f t="shared" si="8"/>
        <v>0.0615</v>
      </c>
      <c r="AJ39" s="6">
        <f t="shared" si="8"/>
        <v>0.24739999999999998</v>
      </c>
      <c r="AK39" s="6">
        <f t="shared" si="8"/>
        <v>6.966000000000001</v>
      </c>
    </row>
    <row r="40" spans="1:37" ht="12.75" outlineLevel="2">
      <c r="A40" s="1" t="s">
        <v>56</v>
      </c>
      <c r="B40" s="1">
        <v>1</v>
      </c>
      <c r="C40" s="1">
        <v>2830</v>
      </c>
      <c r="D40" s="1" t="s">
        <v>65</v>
      </c>
      <c r="E40" s="1" t="s">
        <v>66</v>
      </c>
      <c r="F40" s="1" t="s">
        <v>67</v>
      </c>
      <c r="G40" s="1">
        <v>37</v>
      </c>
      <c r="H40" s="2">
        <v>0</v>
      </c>
      <c r="I40" s="2">
        <v>83.96</v>
      </c>
      <c r="J40" s="2">
        <v>15.964</v>
      </c>
      <c r="K40" s="2">
        <v>0.076</v>
      </c>
      <c r="L40" s="2">
        <v>0</v>
      </c>
      <c r="M40" s="2">
        <v>0</v>
      </c>
      <c r="N40" s="2">
        <v>63.4876</v>
      </c>
      <c r="O40" s="2">
        <v>3.6402</v>
      </c>
      <c r="P40" s="2">
        <v>18.3365</v>
      </c>
      <c r="Q40" s="2">
        <v>7.8226</v>
      </c>
      <c r="R40" s="2">
        <v>4.9312</v>
      </c>
      <c r="S40" s="2">
        <v>0</v>
      </c>
      <c r="T40" s="2">
        <v>1.7818</v>
      </c>
      <c r="U40" s="2">
        <v>0</v>
      </c>
      <c r="V40" s="2">
        <v>0.0288</v>
      </c>
      <c r="W40" s="2">
        <v>0.0004</v>
      </c>
      <c r="X40" s="2">
        <v>0.0467</v>
      </c>
      <c r="Y40" s="2">
        <v>0.1277</v>
      </c>
      <c r="Z40" s="2">
        <v>21.2489</v>
      </c>
      <c r="AA40" s="2">
        <v>13.9568</v>
      </c>
      <c r="AB40" s="2">
        <v>3.7639</v>
      </c>
      <c r="AC40" s="2">
        <v>3.1149</v>
      </c>
      <c r="AD40" s="2">
        <v>15.8389</v>
      </c>
      <c r="AE40" s="2">
        <v>26.0135</v>
      </c>
      <c r="AF40" s="2">
        <v>12.3927</v>
      </c>
      <c r="AG40" s="2">
        <v>0.0415</v>
      </c>
      <c r="AH40" s="2">
        <v>0.0187</v>
      </c>
      <c r="AI40" s="2">
        <v>0.0298</v>
      </c>
      <c r="AJ40" s="2">
        <v>0.1872</v>
      </c>
      <c r="AK40" s="2">
        <v>3.1896</v>
      </c>
    </row>
    <row r="41" spans="1:37" ht="12.75" outlineLevel="2">
      <c r="A41" s="1" t="s">
        <v>56</v>
      </c>
      <c r="B41" s="1">
        <v>1</v>
      </c>
      <c r="C41" s="1">
        <v>2859</v>
      </c>
      <c r="D41" s="1" t="s">
        <v>74</v>
      </c>
      <c r="E41" s="1" t="s">
        <v>66</v>
      </c>
      <c r="F41" s="1" t="s">
        <v>75</v>
      </c>
      <c r="G41" s="1">
        <v>38</v>
      </c>
      <c r="H41" s="2">
        <v>0</v>
      </c>
      <c r="I41" s="2">
        <v>99.6391</v>
      </c>
      <c r="J41" s="2">
        <v>0.3609</v>
      </c>
      <c r="K41" s="2">
        <v>0</v>
      </c>
      <c r="L41" s="2">
        <v>0</v>
      </c>
      <c r="M41" s="2">
        <v>0</v>
      </c>
      <c r="N41" s="2">
        <v>27.1135</v>
      </c>
      <c r="O41" s="2">
        <v>0</v>
      </c>
      <c r="P41" s="2">
        <v>70.2117</v>
      </c>
      <c r="Q41" s="2">
        <v>0</v>
      </c>
      <c r="R41" s="2">
        <v>0</v>
      </c>
      <c r="S41" s="2">
        <v>0</v>
      </c>
      <c r="T41" s="2">
        <v>2.6748</v>
      </c>
      <c r="U41" s="2">
        <v>0</v>
      </c>
      <c r="V41" s="2">
        <v>0</v>
      </c>
      <c r="W41" s="2">
        <v>0</v>
      </c>
      <c r="X41" s="2">
        <v>0.0028</v>
      </c>
      <c r="Y41" s="2">
        <v>0.0025</v>
      </c>
      <c r="Z41" s="2">
        <v>21.9936</v>
      </c>
      <c r="AA41" s="2">
        <v>16.8725</v>
      </c>
      <c r="AB41" s="2">
        <v>2.1469</v>
      </c>
      <c r="AC41" s="2">
        <v>1.1191</v>
      </c>
      <c r="AD41" s="2">
        <v>16.5621</v>
      </c>
      <c r="AE41" s="2">
        <v>24.8436</v>
      </c>
      <c r="AF41" s="2">
        <v>14.6115</v>
      </c>
      <c r="AG41" s="2">
        <v>0.0004</v>
      </c>
      <c r="AH41" s="2">
        <v>0.0001</v>
      </c>
      <c r="AI41" s="2">
        <v>0.0003</v>
      </c>
      <c r="AJ41" s="2">
        <v>0.1901</v>
      </c>
      <c r="AK41" s="2">
        <v>1.6544</v>
      </c>
    </row>
    <row r="42" spans="1:37" ht="12.75" outlineLevel="2">
      <c r="A42" s="1" t="s">
        <v>37</v>
      </c>
      <c r="B42" s="1">
        <v>1</v>
      </c>
      <c r="C42" s="1">
        <v>2830</v>
      </c>
      <c r="D42" s="1" t="s">
        <v>65</v>
      </c>
      <c r="E42" s="1" t="s">
        <v>66</v>
      </c>
      <c r="F42" s="1" t="s">
        <v>67</v>
      </c>
      <c r="G42" s="1">
        <v>37</v>
      </c>
      <c r="H42" s="2">
        <v>0</v>
      </c>
      <c r="I42" s="2">
        <v>83.96</v>
      </c>
      <c r="J42" s="2">
        <v>15.964</v>
      </c>
      <c r="K42" s="2">
        <v>0.076</v>
      </c>
      <c r="L42" s="2">
        <v>0</v>
      </c>
      <c r="M42" s="2">
        <v>0</v>
      </c>
      <c r="N42" s="2">
        <v>63.4876</v>
      </c>
      <c r="O42" s="2">
        <v>3.6402</v>
      </c>
      <c r="P42" s="2">
        <v>18.3365</v>
      </c>
      <c r="Q42" s="2">
        <v>7.8226</v>
      </c>
      <c r="R42" s="2">
        <v>4.9312</v>
      </c>
      <c r="S42" s="2">
        <v>0</v>
      </c>
      <c r="T42" s="2">
        <v>1.7818</v>
      </c>
      <c r="U42" s="2">
        <v>0</v>
      </c>
      <c r="V42" s="2">
        <v>0.0288</v>
      </c>
      <c r="W42" s="2">
        <v>0.0004</v>
      </c>
      <c r="X42" s="2">
        <v>0.0467</v>
      </c>
      <c r="Y42" s="2">
        <v>0.1277</v>
      </c>
      <c r="Z42" s="2">
        <v>21.2489</v>
      </c>
      <c r="AA42" s="2">
        <v>13.9568</v>
      </c>
      <c r="AB42" s="2">
        <v>3.7639</v>
      </c>
      <c r="AC42" s="2">
        <v>3.1149</v>
      </c>
      <c r="AD42" s="2">
        <v>15.8389</v>
      </c>
      <c r="AE42" s="2">
        <v>26.0135</v>
      </c>
      <c r="AF42" s="2">
        <v>12.3927</v>
      </c>
      <c r="AG42" s="2">
        <v>0.0415</v>
      </c>
      <c r="AH42" s="2">
        <v>0.0187</v>
      </c>
      <c r="AI42" s="2">
        <v>0.0298</v>
      </c>
      <c r="AJ42" s="2">
        <v>0.1872</v>
      </c>
      <c r="AK42" s="2">
        <v>3.1896</v>
      </c>
    </row>
    <row r="43" spans="1:37" ht="12.75" outlineLevel="2">
      <c r="A43" s="1" t="s">
        <v>56</v>
      </c>
      <c r="B43" s="1">
        <v>1</v>
      </c>
      <c r="C43" s="1">
        <v>2859</v>
      </c>
      <c r="D43" s="1" t="s">
        <v>74</v>
      </c>
      <c r="E43" s="1" t="s">
        <v>66</v>
      </c>
      <c r="F43" s="1" t="s">
        <v>75</v>
      </c>
      <c r="G43" s="1">
        <v>38</v>
      </c>
      <c r="H43" s="2">
        <v>0</v>
      </c>
      <c r="I43" s="2">
        <v>99.6391</v>
      </c>
      <c r="J43" s="2">
        <v>0.3609</v>
      </c>
      <c r="K43" s="2">
        <v>0</v>
      </c>
      <c r="L43" s="2">
        <v>0</v>
      </c>
      <c r="M43" s="2">
        <v>0</v>
      </c>
      <c r="N43" s="2">
        <v>27.1135</v>
      </c>
      <c r="O43" s="2">
        <v>0</v>
      </c>
      <c r="P43" s="2">
        <v>70.2117</v>
      </c>
      <c r="Q43" s="2">
        <v>0</v>
      </c>
      <c r="R43" s="2">
        <v>0</v>
      </c>
      <c r="S43" s="2">
        <v>0</v>
      </c>
      <c r="T43" s="2">
        <v>2.6748</v>
      </c>
      <c r="U43" s="2">
        <v>0</v>
      </c>
      <c r="V43" s="2">
        <v>0</v>
      </c>
      <c r="W43" s="2">
        <v>0</v>
      </c>
      <c r="X43" s="2">
        <v>0.0028</v>
      </c>
      <c r="Y43" s="2">
        <v>0.0025</v>
      </c>
      <c r="Z43" s="2">
        <v>21.9936</v>
      </c>
      <c r="AA43" s="2">
        <v>16.8725</v>
      </c>
      <c r="AB43" s="2">
        <v>2.1469</v>
      </c>
      <c r="AC43" s="2">
        <v>1.1191</v>
      </c>
      <c r="AD43" s="2">
        <v>16.5621</v>
      </c>
      <c r="AE43" s="2">
        <v>24.8436</v>
      </c>
      <c r="AF43" s="2">
        <v>14.6115</v>
      </c>
      <c r="AG43" s="2">
        <v>0.0004</v>
      </c>
      <c r="AH43" s="2">
        <v>0.0001</v>
      </c>
      <c r="AI43" s="2">
        <v>0.0003</v>
      </c>
      <c r="AJ43" s="2">
        <v>0.1901</v>
      </c>
      <c r="AK43" s="2">
        <v>1.6544</v>
      </c>
    </row>
    <row r="44" spans="1:37" ht="12.75" outlineLevel="2">
      <c r="A44" s="1" t="s">
        <v>37</v>
      </c>
      <c r="B44" s="1">
        <v>1</v>
      </c>
      <c r="C44" s="1">
        <v>2830</v>
      </c>
      <c r="D44" s="1" t="s">
        <v>65</v>
      </c>
      <c r="E44" s="1" t="s">
        <v>66</v>
      </c>
      <c r="F44" s="1" t="s">
        <v>67</v>
      </c>
      <c r="G44" s="1">
        <v>37</v>
      </c>
      <c r="H44" s="2">
        <v>0</v>
      </c>
      <c r="I44" s="2">
        <v>83.96</v>
      </c>
      <c r="J44" s="2">
        <v>15.964</v>
      </c>
      <c r="K44" s="2">
        <v>0.076</v>
      </c>
      <c r="L44" s="2">
        <v>0</v>
      </c>
      <c r="M44" s="2">
        <v>0</v>
      </c>
      <c r="N44" s="2">
        <v>63.4876</v>
      </c>
      <c r="O44" s="2">
        <v>3.6402</v>
      </c>
      <c r="P44" s="2">
        <v>18.3365</v>
      </c>
      <c r="Q44" s="2">
        <v>7.8226</v>
      </c>
      <c r="R44" s="2">
        <v>4.9312</v>
      </c>
      <c r="S44" s="2">
        <v>0</v>
      </c>
      <c r="T44" s="2">
        <v>1.7818</v>
      </c>
      <c r="U44" s="2">
        <v>0</v>
      </c>
      <c r="V44" s="2">
        <v>0.0288</v>
      </c>
      <c r="W44" s="2">
        <v>0.0004</v>
      </c>
      <c r="X44" s="2">
        <v>0.0467</v>
      </c>
      <c r="Y44" s="2">
        <v>0.1277</v>
      </c>
      <c r="Z44" s="2">
        <v>21.2489</v>
      </c>
      <c r="AA44" s="2">
        <v>13.9568</v>
      </c>
      <c r="AB44" s="2">
        <v>3.7639</v>
      </c>
      <c r="AC44" s="2">
        <v>3.1149</v>
      </c>
      <c r="AD44" s="2">
        <v>15.8389</v>
      </c>
      <c r="AE44" s="2">
        <v>26.0135</v>
      </c>
      <c r="AF44" s="2">
        <v>12.3927</v>
      </c>
      <c r="AG44" s="2">
        <v>0.0415</v>
      </c>
      <c r="AH44" s="2">
        <v>0.0187</v>
      </c>
      <c r="AI44" s="2">
        <v>0.0298</v>
      </c>
      <c r="AJ44" s="2">
        <v>0.1872</v>
      </c>
      <c r="AK44" s="2">
        <v>3.1896</v>
      </c>
    </row>
    <row r="45" spans="1:37" ht="12.75" outlineLevel="2">
      <c r="A45" s="1" t="s">
        <v>37</v>
      </c>
      <c r="B45" s="1">
        <v>1</v>
      </c>
      <c r="C45" s="1">
        <v>2830</v>
      </c>
      <c r="D45" s="1" t="s">
        <v>65</v>
      </c>
      <c r="E45" s="1" t="s">
        <v>66</v>
      </c>
      <c r="F45" s="1" t="s">
        <v>67</v>
      </c>
      <c r="G45" s="1">
        <v>37</v>
      </c>
      <c r="H45" s="2">
        <v>0</v>
      </c>
      <c r="I45" s="2">
        <v>83.96</v>
      </c>
      <c r="J45" s="2">
        <v>15.964</v>
      </c>
      <c r="K45" s="2">
        <v>0.076</v>
      </c>
      <c r="L45" s="2">
        <v>0</v>
      </c>
      <c r="M45" s="2">
        <v>0</v>
      </c>
      <c r="N45" s="2">
        <v>63.4876</v>
      </c>
      <c r="O45" s="2">
        <v>3.6402</v>
      </c>
      <c r="P45" s="2">
        <v>18.3365</v>
      </c>
      <c r="Q45" s="2">
        <v>7.8226</v>
      </c>
      <c r="R45" s="2">
        <v>4.9312</v>
      </c>
      <c r="S45" s="2">
        <v>0</v>
      </c>
      <c r="T45" s="2">
        <v>1.7818</v>
      </c>
      <c r="U45" s="2">
        <v>0</v>
      </c>
      <c r="V45" s="2">
        <v>0.0288</v>
      </c>
      <c r="W45" s="2">
        <v>0.0004</v>
      </c>
      <c r="X45" s="2">
        <v>0.0467</v>
      </c>
      <c r="Y45" s="2">
        <v>0.1277</v>
      </c>
      <c r="Z45" s="2">
        <v>21.2489</v>
      </c>
      <c r="AA45" s="2">
        <v>13.9568</v>
      </c>
      <c r="AB45" s="2">
        <v>3.7639</v>
      </c>
      <c r="AC45" s="2">
        <v>3.1149</v>
      </c>
      <c r="AD45" s="2">
        <v>15.8389</v>
      </c>
      <c r="AE45" s="2">
        <v>26.0135</v>
      </c>
      <c r="AF45" s="2">
        <v>12.3927</v>
      </c>
      <c r="AG45" s="2">
        <v>0.0415</v>
      </c>
      <c r="AH45" s="2">
        <v>0.0187</v>
      </c>
      <c r="AI45" s="2">
        <v>0.0298</v>
      </c>
      <c r="AJ45" s="2">
        <v>0.1872</v>
      </c>
      <c r="AK45" s="2">
        <v>3.1896</v>
      </c>
    </row>
    <row r="46" spans="1:37" ht="12.75" outlineLevel="2">
      <c r="A46" s="1" t="s">
        <v>37</v>
      </c>
      <c r="B46" s="1">
        <v>1</v>
      </c>
      <c r="C46" s="1">
        <v>2830</v>
      </c>
      <c r="D46" s="1" t="s">
        <v>65</v>
      </c>
      <c r="E46" s="1" t="s">
        <v>66</v>
      </c>
      <c r="F46" s="1" t="s">
        <v>67</v>
      </c>
      <c r="G46" s="1">
        <v>37</v>
      </c>
      <c r="H46" s="2">
        <v>0</v>
      </c>
      <c r="I46" s="2">
        <v>83.96</v>
      </c>
      <c r="J46" s="2">
        <v>15.964</v>
      </c>
      <c r="K46" s="2">
        <v>0.076</v>
      </c>
      <c r="L46" s="2">
        <v>0</v>
      </c>
      <c r="M46" s="2">
        <v>0</v>
      </c>
      <c r="N46" s="2">
        <v>63.4876</v>
      </c>
      <c r="O46" s="2">
        <v>3.6402</v>
      </c>
      <c r="P46" s="2">
        <v>18.3365</v>
      </c>
      <c r="Q46" s="2">
        <v>7.8226</v>
      </c>
      <c r="R46" s="2">
        <v>4.9312</v>
      </c>
      <c r="S46" s="2">
        <v>0</v>
      </c>
      <c r="T46" s="2">
        <v>1.7818</v>
      </c>
      <c r="U46" s="2">
        <v>0</v>
      </c>
      <c r="V46" s="2">
        <v>0.0288</v>
      </c>
      <c r="W46" s="2">
        <v>0.0004</v>
      </c>
      <c r="X46" s="2">
        <v>0.0467</v>
      </c>
      <c r="Y46" s="2">
        <v>0.1277</v>
      </c>
      <c r="Z46" s="2">
        <v>21.2489</v>
      </c>
      <c r="AA46" s="2">
        <v>13.9568</v>
      </c>
      <c r="AB46" s="2">
        <v>3.7639</v>
      </c>
      <c r="AC46" s="2">
        <v>3.1149</v>
      </c>
      <c r="AD46" s="2">
        <v>15.8389</v>
      </c>
      <c r="AE46" s="2">
        <v>26.0135</v>
      </c>
      <c r="AF46" s="2">
        <v>12.3927</v>
      </c>
      <c r="AG46" s="2">
        <v>0.0415</v>
      </c>
      <c r="AH46" s="2">
        <v>0.0187</v>
      </c>
      <c r="AI46" s="2">
        <v>0.0298</v>
      </c>
      <c r="AJ46" s="2">
        <v>0.1872</v>
      </c>
      <c r="AK46" s="2">
        <v>3.1896</v>
      </c>
    </row>
    <row r="47" spans="1:37" ht="12.75" outlineLevel="2">
      <c r="A47" s="1" t="s">
        <v>37</v>
      </c>
      <c r="B47" s="1">
        <v>1</v>
      </c>
      <c r="C47" s="1">
        <v>2830</v>
      </c>
      <c r="D47" s="1" t="s">
        <v>65</v>
      </c>
      <c r="E47" s="1" t="s">
        <v>66</v>
      </c>
      <c r="F47" s="1" t="s">
        <v>67</v>
      </c>
      <c r="G47" s="1">
        <v>37</v>
      </c>
      <c r="H47" s="2">
        <v>0</v>
      </c>
      <c r="I47" s="2">
        <v>83.96</v>
      </c>
      <c r="J47" s="2">
        <v>15.964</v>
      </c>
      <c r="K47" s="2">
        <v>0.076</v>
      </c>
      <c r="L47" s="2">
        <v>0</v>
      </c>
      <c r="M47" s="2">
        <v>0</v>
      </c>
      <c r="N47" s="2">
        <v>63.4876</v>
      </c>
      <c r="O47" s="2">
        <v>3.6402</v>
      </c>
      <c r="P47" s="2">
        <v>18.3365</v>
      </c>
      <c r="Q47" s="2">
        <v>7.8226</v>
      </c>
      <c r="R47" s="2">
        <v>4.9312</v>
      </c>
      <c r="S47" s="2">
        <v>0</v>
      </c>
      <c r="T47" s="2">
        <v>1.7818</v>
      </c>
      <c r="U47" s="2">
        <v>0</v>
      </c>
      <c r="V47" s="2">
        <v>0.0288</v>
      </c>
      <c r="W47" s="2">
        <v>0.0004</v>
      </c>
      <c r="X47" s="2">
        <v>0.0467</v>
      </c>
      <c r="Y47" s="2">
        <v>0.1277</v>
      </c>
      <c r="Z47" s="2">
        <v>21.2489</v>
      </c>
      <c r="AA47" s="2">
        <v>13.9568</v>
      </c>
      <c r="AB47" s="2">
        <v>3.7639</v>
      </c>
      <c r="AC47" s="2">
        <v>3.1149</v>
      </c>
      <c r="AD47" s="2">
        <v>15.8389</v>
      </c>
      <c r="AE47" s="2">
        <v>26.0135</v>
      </c>
      <c r="AF47" s="2">
        <v>12.3927</v>
      </c>
      <c r="AG47" s="2">
        <v>0.0415</v>
      </c>
      <c r="AH47" s="2">
        <v>0.0187</v>
      </c>
      <c r="AI47" s="2">
        <v>0.0298</v>
      </c>
      <c r="AJ47" s="2">
        <v>0.1872</v>
      </c>
      <c r="AK47" s="2">
        <v>3.1896</v>
      </c>
    </row>
    <row r="48" spans="1:37" s="7" customFormat="1" ht="12.75" outlineLevel="1">
      <c r="A48" s="4"/>
      <c r="B48" s="4"/>
      <c r="C48" s="4"/>
      <c r="D48" s="4"/>
      <c r="E48" s="5" t="s">
        <v>161</v>
      </c>
      <c r="F48" s="4"/>
      <c r="G48" s="4"/>
      <c r="H48" s="6">
        <f aca="true" t="shared" si="9" ref="H48:AK48">SUBTOTAL(1,H40:H47)</f>
        <v>0</v>
      </c>
      <c r="I48" s="6">
        <f t="shared" si="9"/>
        <v>87.87977500000001</v>
      </c>
      <c r="J48" s="6">
        <f t="shared" si="9"/>
        <v>12.063225</v>
      </c>
      <c r="K48" s="6">
        <f t="shared" si="9"/>
        <v>0.057</v>
      </c>
      <c r="L48" s="6">
        <f t="shared" si="9"/>
        <v>0</v>
      </c>
      <c r="M48" s="6">
        <f t="shared" si="9"/>
        <v>0</v>
      </c>
      <c r="N48" s="6">
        <f t="shared" si="9"/>
        <v>54.394074999999994</v>
      </c>
      <c r="O48" s="6">
        <f t="shared" si="9"/>
        <v>2.73015</v>
      </c>
      <c r="P48" s="6">
        <f t="shared" si="9"/>
        <v>31.3053</v>
      </c>
      <c r="Q48" s="6">
        <f t="shared" si="9"/>
        <v>5.86695</v>
      </c>
      <c r="R48" s="6">
        <f t="shared" si="9"/>
        <v>3.6984</v>
      </c>
      <c r="S48" s="6">
        <f t="shared" si="9"/>
        <v>0</v>
      </c>
      <c r="T48" s="6">
        <f t="shared" si="9"/>
        <v>2.00505</v>
      </c>
      <c r="U48" s="6">
        <f t="shared" si="9"/>
        <v>0</v>
      </c>
      <c r="V48" s="6">
        <f t="shared" si="9"/>
        <v>0.021599999999999998</v>
      </c>
      <c r="W48" s="6">
        <f t="shared" si="9"/>
        <v>0.00030000000000000003</v>
      </c>
      <c r="X48" s="6">
        <f t="shared" si="9"/>
        <v>0.035725</v>
      </c>
      <c r="Y48" s="6">
        <f t="shared" si="9"/>
        <v>0.09640000000000001</v>
      </c>
      <c r="Z48" s="6">
        <f t="shared" si="9"/>
        <v>21.435074999999998</v>
      </c>
      <c r="AA48" s="6">
        <f t="shared" si="9"/>
        <v>14.685725</v>
      </c>
      <c r="AB48" s="6">
        <f t="shared" si="9"/>
        <v>3.35965</v>
      </c>
      <c r="AC48" s="6">
        <f t="shared" si="9"/>
        <v>2.6159499999999998</v>
      </c>
      <c r="AD48" s="6">
        <f t="shared" si="9"/>
        <v>16.0197</v>
      </c>
      <c r="AE48" s="6">
        <f t="shared" si="9"/>
        <v>25.721024999999997</v>
      </c>
      <c r="AF48" s="6">
        <f t="shared" si="9"/>
        <v>12.947400000000002</v>
      </c>
      <c r="AG48" s="6">
        <f t="shared" si="9"/>
        <v>0.031225000000000003</v>
      </c>
      <c r="AH48" s="6">
        <f t="shared" si="9"/>
        <v>0.01405</v>
      </c>
      <c r="AI48" s="6">
        <f t="shared" si="9"/>
        <v>0.022424999999999997</v>
      </c>
      <c r="AJ48" s="6">
        <f t="shared" si="9"/>
        <v>0.187925</v>
      </c>
      <c r="AK48" s="6">
        <f t="shared" si="9"/>
        <v>2.8057999999999996</v>
      </c>
    </row>
    <row r="49" spans="1:37" ht="12.75" outlineLevel="2">
      <c r="A49" s="1" t="s">
        <v>56</v>
      </c>
      <c r="B49" s="1">
        <v>1</v>
      </c>
      <c r="C49" s="1">
        <v>2607</v>
      </c>
      <c r="D49" s="1" t="s">
        <v>57</v>
      </c>
      <c r="E49" s="1" t="s">
        <v>58</v>
      </c>
      <c r="F49" s="1" t="s">
        <v>59</v>
      </c>
      <c r="G49" s="1">
        <v>32</v>
      </c>
      <c r="H49" s="2">
        <v>0</v>
      </c>
      <c r="I49" s="2">
        <v>29.2073</v>
      </c>
      <c r="J49" s="2">
        <v>64.0726</v>
      </c>
      <c r="K49" s="2">
        <v>4.1878</v>
      </c>
      <c r="L49" s="2">
        <v>2.3737</v>
      </c>
      <c r="M49" s="2">
        <v>0.1586</v>
      </c>
      <c r="N49" s="2">
        <v>60.8772</v>
      </c>
      <c r="O49" s="2">
        <v>0.0792</v>
      </c>
      <c r="P49" s="2">
        <v>6.1851</v>
      </c>
      <c r="Q49" s="2">
        <v>18.9692</v>
      </c>
      <c r="R49" s="2">
        <v>12.3324</v>
      </c>
      <c r="S49" s="2">
        <v>0</v>
      </c>
      <c r="T49" s="2">
        <v>1.5569</v>
      </c>
      <c r="U49" s="2">
        <v>0</v>
      </c>
      <c r="V49" s="2">
        <v>1.0131</v>
      </c>
      <c r="W49" s="2">
        <v>0.1586</v>
      </c>
      <c r="X49" s="2">
        <v>0.1317</v>
      </c>
      <c r="Y49" s="2">
        <v>0.8</v>
      </c>
      <c r="Z49" s="2">
        <v>13.7767</v>
      </c>
      <c r="AA49" s="2">
        <v>14.6541</v>
      </c>
      <c r="AB49" s="2">
        <v>9.7242</v>
      </c>
      <c r="AC49" s="2">
        <v>8.9176</v>
      </c>
      <c r="AD49" s="2">
        <v>11.9034</v>
      </c>
      <c r="AE49" s="2">
        <v>16.7133</v>
      </c>
      <c r="AF49" s="2">
        <v>15.4551</v>
      </c>
      <c r="AG49" s="2">
        <v>0.1458</v>
      </c>
      <c r="AH49" s="2">
        <v>0.2854</v>
      </c>
      <c r="AI49" s="2">
        <v>0.2732</v>
      </c>
      <c r="AJ49" s="2">
        <v>0.0971</v>
      </c>
      <c r="AK49" s="2">
        <v>5.9507</v>
      </c>
    </row>
    <row r="50" spans="1:37" ht="12.75" outlineLevel="2">
      <c r="A50" s="1" t="s">
        <v>56</v>
      </c>
      <c r="B50" s="1">
        <v>1</v>
      </c>
      <c r="C50" s="1">
        <v>2607</v>
      </c>
      <c r="D50" s="1" t="s">
        <v>57</v>
      </c>
      <c r="E50" s="1" t="s">
        <v>58</v>
      </c>
      <c r="F50" s="1" t="s">
        <v>59</v>
      </c>
      <c r="G50" s="1">
        <v>32</v>
      </c>
      <c r="H50" s="2">
        <v>0</v>
      </c>
      <c r="I50" s="2">
        <v>29.2073</v>
      </c>
      <c r="J50" s="2">
        <v>64.0726</v>
      </c>
      <c r="K50" s="2">
        <v>4.1878</v>
      </c>
      <c r="L50" s="2">
        <v>2.3737</v>
      </c>
      <c r="M50" s="2">
        <v>0.1586</v>
      </c>
      <c r="N50" s="2">
        <v>60.8772</v>
      </c>
      <c r="O50" s="2">
        <v>0.0792</v>
      </c>
      <c r="P50" s="2">
        <v>6.1851</v>
      </c>
      <c r="Q50" s="2">
        <v>18.9692</v>
      </c>
      <c r="R50" s="2">
        <v>12.3324</v>
      </c>
      <c r="S50" s="2">
        <v>0</v>
      </c>
      <c r="T50" s="2">
        <v>1.5569</v>
      </c>
      <c r="U50" s="2">
        <v>0</v>
      </c>
      <c r="V50" s="2">
        <v>1.0131</v>
      </c>
      <c r="W50" s="2">
        <v>0.1586</v>
      </c>
      <c r="X50" s="2">
        <v>0.1317</v>
      </c>
      <c r="Y50" s="2">
        <v>0.8</v>
      </c>
      <c r="Z50" s="2">
        <v>13.7767</v>
      </c>
      <c r="AA50" s="2">
        <v>14.6541</v>
      </c>
      <c r="AB50" s="2">
        <v>9.7242</v>
      </c>
      <c r="AC50" s="2">
        <v>8.9176</v>
      </c>
      <c r="AD50" s="2">
        <v>11.9034</v>
      </c>
      <c r="AE50" s="2">
        <v>16.7133</v>
      </c>
      <c r="AF50" s="2">
        <v>15.4551</v>
      </c>
      <c r="AG50" s="2">
        <v>0.1458</v>
      </c>
      <c r="AH50" s="2">
        <v>0.2854</v>
      </c>
      <c r="AI50" s="2">
        <v>0.2732</v>
      </c>
      <c r="AJ50" s="2">
        <v>0.0971</v>
      </c>
      <c r="AK50" s="2">
        <v>5.9507</v>
      </c>
    </row>
    <row r="51" spans="1:37" ht="12.75" outlineLevel="2">
      <c r="A51" s="1" t="s">
        <v>56</v>
      </c>
      <c r="B51" s="1">
        <v>1</v>
      </c>
      <c r="C51" s="1">
        <v>2607</v>
      </c>
      <c r="D51" s="1" t="s">
        <v>57</v>
      </c>
      <c r="E51" s="1" t="s">
        <v>58</v>
      </c>
      <c r="F51" s="1" t="s">
        <v>59</v>
      </c>
      <c r="G51" s="1">
        <v>32</v>
      </c>
      <c r="H51" s="2">
        <v>0</v>
      </c>
      <c r="I51" s="2">
        <v>29.2073</v>
      </c>
      <c r="J51" s="2">
        <v>64.0726</v>
      </c>
      <c r="K51" s="2">
        <v>4.1878</v>
      </c>
      <c r="L51" s="2">
        <v>2.3737</v>
      </c>
      <c r="M51" s="2">
        <v>0.1586</v>
      </c>
      <c r="N51" s="2">
        <v>60.8772</v>
      </c>
      <c r="O51" s="2">
        <v>0.0792</v>
      </c>
      <c r="P51" s="2">
        <v>6.1851</v>
      </c>
      <c r="Q51" s="2">
        <v>18.9692</v>
      </c>
      <c r="R51" s="2">
        <v>12.3324</v>
      </c>
      <c r="S51" s="2">
        <v>0</v>
      </c>
      <c r="T51" s="2">
        <v>1.5569</v>
      </c>
      <c r="U51" s="2">
        <v>0</v>
      </c>
      <c r="V51" s="2">
        <v>1.0131</v>
      </c>
      <c r="W51" s="2">
        <v>0.1586</v>
      </c>
      <c r="X51" s="2">
        <v>0.1317</v>
      </c>
      <c r="Y51" s="2">
        <v>0.8</v>
      </c>
      <c r="Z51" s="2">
        <v>13.7767</v>
      </c>
      <c r="AA51" s="2">
        <v>14.6541</v>
      </c>
      <c r="AB51" s="2">
        <v>9.7242</v>
      </c>
      <c r="AC51" s="2">
        <v>8.9176</v>
      </c>
      <c r="AD51" s="2">
        <v>11.9034</v>
      </c>
      <c r="AE51" s="2">
        <v>16.7133</v>
      </c>
      <c r="AF51" s="2">
        <v>15.4551</v>
      </c>
      <c r="AG51" s="2">
        <v>0.1458</v>
      </c>
      <c r="AH51" s="2">
        <v>0.2854</v>
      </c>
      <c r="AI51" s="2">
        <v>0.2732</v>
      </c>
      <c r="AJ51" s="2">
        <v>0.0971</v>
      </c>
      <c r="AK51" s="2">
        <v>5.9507</v>
      </c>
    </row>
    <row r="52" spans="1:37" ht="12.75" outlineLevel="2">
      <c r="A52" s="1" t="s">
        <v>56</v>
      </c>
      <c r="B52" s="1">
        <v>1</v>
      </c>
      <c r="C52" s="1">
        <v>2607</v>
      </c>
      <c r="D52" s="1" t="s">
        <v>57</v>
      </c>
      <c r="E52" s="1" t="s">
        <v>58</v>
      </c>
      <c r="F52" s="1" t="s">
        <v>59</v>
      </c>
      <c r="G52" s="1">
        <v>32</v>
      </c>
      <c r="H52" s="2">
        <v>0</v>
      </c>
      <c r="I52" s="2">
        <v>29.2073</v>
      </c>
      <c r="J52" s="2">
        <v>64.0726</v>
      </c>
      <c r="K52" s="2">
        <v>4.1878</v>
      </c>
      <c r="L52" s="2">
        <v>2.3737</v>
      </c>
      <c r="M52" s="2">
        <v>0.1586</v>
      </c>
      <c r="N52" s="2">
        <v>60.8772</v>
      </c>
      <c r="O52" s="2">
        <v>0.0792</v>
      </c>
      <c r="P52" s="2">
        <v>6.1851</v>
      </c>
      <c r="Q52" s="2">
        <v>18.9692</v>
      </c>
      <c r="R52" s="2">
        <v>12.3324</v>
      </c>
      <c r="S52" s="2">
        <v>0</v>
      </c>
      <c r="T52" s="2">
        <v>1.5569</v>
      </c>
      <c r="U52" s="2">
        <v>0</v>
      </c>
      <c r="V52" s="2">
        <v>1.0131</v>
      </c>
      <c r="W52" s="2">
        <v>0.1586</v>
      </c>
      <c r="X52" s="2">
        <v>0.1317</v>
      </c>
      <c r="Y52" s="2">
        <v>0.8</v>
      </c>
      <c r="Z52" s="2">
        <v>13.7767</v>
      </c>
      <c r="AA52" s="2">
        <v>14.6541</v>
      </c>
      <c r="AB52" s="2">
        <v>9.7242</v>
      </c>
      <c r="AC52" s="2">
        <v>8.9176</v>
      </c>
      <c r="AD52" s="2">
        <v>11.9034</v>
      </c>
      <c r="AE52" s="2">
        <v>16.7133</v>
      </c>
      <c r="AF52" s="2">
        <v>15.4551</v>
      </c>
      <c r="AG52" s="2">
        <v>0.1458</v>
      </c>
      <c r="AH52" s="2">
        <v>0.2854</v>
      </c>
      <c r="AI52" s="2">
        <v>0.2732</v>
      </c>
      <c r="AJ52" s="2">
        <v>0.0971</v>
      </c>
      <c r="AK52" s="2">
        <v>5.9507</v>
      </c>
    </row>
    <row r="53" spans="1:37" ht="12.75" outlineLevel="2">
      <c r="A53" s="1" t="s">
        <v>56</v>
      </c>
      <c r="B53" s="1">
        <v>1</v>
      </c>
      <c r="C53" s="1">
        <v>2607</v>
      </c>
      <c r="D53" s="1" t="s">
        <v>57</v>
      </c>
      <c r="E53" s="1" t="s">
        <v>58</v>
      </c>
      <c r="F53" s="1" t="s">
        <v>59</v>
      </c>
      <c r="G53" s="1">
        <v>32</v>
      </c>
      <c r="H53" s="2">
        <v>0</v>
      </c>
      <c r="I53" s="2">
        <v>29.2073</v>
      </c>
      <c r="J53" s="2">
        <v>64.0726</v>
      </c>
      <c r="K53" s="2">
        <v>4.1878</v>
      </c>
      <c r="L53" s="2">
        <v>2.3737</v>
      </c>
      <c r="M53" s="2">
        <v>0.1586</v>
      </c>
      <c r="N53" s="2">
        <v>60.8772</v>
      </c>
      <c r="O53" s="2">
        <v>0.0792</v>
      </c>
      <c r="P53" s="2">
        <v>6.1851</v>
      </c>
      <c r="Q53" s="2">
        <v>18.9692</v>
      </c>
      <c r="R53" s="2">
        <v>12.3324</v>
      </c>
      <c r="S53" s="2">
        <v>0</v>
      </c>
      <c r="T53" s="2">
        <v>1.5569</v>
      </c>
      <c r="U53" s="2">
        <v>0</v>
      </c>
      <c r="V53" s="2">
        <v>1.0131</v>
      </c>
      <c r="W53" s="2">
        <v>0.1586</v>
      </c>
      <c r="X53" s="2">
        <v>0.1317</v>
      </c>
      <c r="Y53" s="2">
        <v>0.8</v>
      </c>
      <c r="Z53" s="2">
        <v>13.7767</v>
      </c>
      <c r="AA53" s="2">
        <v>14.6541</v>
      </c>
      <c r="AB53" s="2">
        <v>9.7242</v>
      </c>
      <c r="AC53" s="2">
        <v>8.9176</v>
      </c>
      <c r="AD53" s="2">
        <v>11.9034</v>
      </c>
      <c r="AE53" s="2">
        <v>16.7133</v>
      </c>
      <c r="AF53" s="2">
        <v>15.4551</v>
      </c>
      <c r="AG53" s="2">
        <v>0.1458</v>
      </c>
      <c r="AH53" s="2">
        <v>0.2854</v>
      </c>
      <c r="AI53" s="2">
        <v>0.2732</v>
      </c>
      <c r="AJ53" s="2">
        <v>0.0971</v>
      </c>
      <c r="AK53" s="2">
        <v>5.9507</v>
      </c>
    </row>
    <row r="54" spans="1:37" ht="12.75" outlineLevel="2">
      <c r="A54" s="1" t="s">
        <v>56</v>
      </c>
      <c r="B54" s="1">
        <v>1</v>
      </c>
      <c r="C54" s="1">
        <v>2607</v>
      </c>
      <c r="D54" s="1" t="s">
        <v>57</v>
      </c>
      <c r="E54" s="1" t="s">
        <v>58</v>
      </c>
      <c r="F54" s="1" t="s">
        <v>59</v>
      </c>
      <c r="G54" s="1">
        <v>32</v>
      </c>
      <c r="H54" s="2">
        <v>0</v>
      </c>
      <c r="I54" s="2">
        <v>29.2073</v>
      </c>
      <c r="J54" s="2">
        <v>64.0726</v>
      </c>
      <c r="K54" s="2">
        <v>4.1878</v>
      </c>
      <c r="L54" s="2">
        <v>2.3737</v>
      </c>
      <c r="M54" s="2">
        <v>0.1586</v>
      </c>
      <c r="N54" s="2">
        <v>60.8772</v>
      </c>
      <c r="O54" s="2">
        <v>0.0792</v>
      </c>
      <c r="P54" s="2">
        <v>6.1851</v>
      </c>
      <c r="Q54" s="2">
        <v>18.9692</v>
      </c>
      <c r="R54" s="2">
        <v>12.3324</v>
      </c>
      <c r="S54" s="2">
        <v>0</v>
      </c>
      <c r="T54" s="2">
        <v>1.5569</v>
      </c>
      <c r="U54" s="2">
        <v>0</v>
      </c>
      <c r="V54" s="2">
        <v>1.0131</v>
      </c>
      <c r="W54" s="2">
        <v>0.1586</v>
      </c>
      <c r="X54" s="2">
        <v>0.1317</v>
      </c>
      <c r="Y54" s="2">
        <v>0.8</v>
      </c>
      <c r="Z54" s="2">
        <v>13.7767</v>
      </c>
      <c r="AA54" s="2">
        <v>14.6541</v>
      </c>
      <c r="AB54" s="2">
        <v>9.7242</v>
      </c>
      <c r="AC54" s="2">
        <v>8.9176</v>
      </c>
      <c r="AD54" s="2">
        <v>11.9034</v>
      </c>
      <c r="AE54" s="2">
        <v>16.7133</v>
      </c>
      <c r="AF54" s="2">
        <v>15.4551</v>
      </c>
      <c r="AG54" s="2">
        <v>0.1458</v>
      </c>
      <c r="AH54" s="2">
        <v>0.2854</v>
      </c>
      <c r="AI54" s="2">
        <v>0.2732</v>
      </c>
      <c r="AJ54" s="2">
        <v>0.0971</v>
      </c>
      <c r="AK54" s="2">
        <v>5.9507</v>
      </c>
    </row>
    <row r="55" spans="1:37" s="7" customFormat="1" ht="12.75" outlineLevel="1">
      <c r="A55" s="4"/>
      <c r="B55" s="4"/>
      <c r="C55" s="4"/>
      <c r="D55" s="4"/>
      <c r="E55" s="5" t="s">
        <v>162</v>
      </c>
      <c r="F55" s="4"/>
      <c r="G55" s="4"/>
      <c r="H55" s="6">
        <f aca="true" t="shared" si="10" ref="H55:AK55">SUBTOTAL(1,H49:H54)</f>
        <v>0</v>
      </c>
      <c r="I55" s="6">
        <f t="shared" si="10"/>
        <v>29.2073</v>
      </c>
      <c r="J55" s="6">
        <f t="shared" si="10"/>
        <v>64.07259999999998</v>
      </c>
      <c r="K55" s="6">
        <f t="shared" si="10"/>
        <v>4.1878</v>
      </c>
      <c r="L55" s="6">
        <f t="shared" si="10"/>
        <v>2.3737</v>
      </c>
      <c r="M55" s="6">
        <f t="shared" si="10"/>
        <v>0.1586</v>
      </c>
      <c r="N55" s="6">
        <f t="shared" si="10"/>
        <v>60.87720000000001</v>
      </c>
      <c r="O55" s="6">
        <f t="shared" si="10"/>
        <v>0.0792</v>
      </c>
      <c r="P55" s="6">
        <f t="shared" si="10"/>
        <v>6.185099999999999</v>
      </c>
      <c r="Q55" s="6">
        <f t="shared" si="10"/>
        <v>18.9692</v>
      </c>
      <c r="R55" s="6">
        <f t="shared" si="10"/>
        <v>12.3324</v>
      </c>
      <c r="S55" s="6">
        <f t="shared" si="10"/>
        <v>0</v>
      </c>
      <c r="T55" s="6">
        <f t="shared" si="10"/>
        <v>1.5569</v>
      </c>
      <c r="U55" s="6">
        <f t="shared" si="10"/>
        <v>0</v>
      </c>
      <c r="V55" s="6">
        <f t="shared" si="10"/>
        <v>1.0131</v>
      </c>
      <c r="W55" s="6">
        <f t="shared" si="10"/>
        <v>0.1586</v>
      </c>
      <c r="X55" s="6">
        <f t="shared" si="10"/>
        <v>0.1317</v>
      </c>
      <c r="Y55" s="6">
        <f t="shared" si="10"/>
        <v>0.7999999999999999</v>
      </c>
      <c r="Z55" s="6">
        <f t="shared" si="10"/>
        <v>13.7767</v>
      </c>
      <c r="AA55" s="6">
        <f t="shared" si="10"/>
        <v>14.6541</v>
      </c>
      <c r="AB55" s="6">
        <f t="shared" si="10"/>
        <v>9.724199999999998</v>
      </c>
      <c r="AC55" s="6">
        <f t="shared" si="10"/>
        <v>8.9176</v>
      </c>
      <c r="AD55" s="6">
        <f t="shared" si="10"/>
        <v>11.9034</v>
      </c>
      <c r="AE55" s="6">
        <f t="shared" si="10"/>
        <v>16.7133</v>
      </c>
      <c r="AF55" s="6">
        <f t="shared" si="10"/>
        <v>15.4551</v>
      </c>
      <c r="AG55" s="6">
        <f t="shared" si="10"/>
        <v>0.1458</v>
      </c>
      <c r="AH55" s="6">
        <f t="shared" si="10"/>
        <v>0.28540000000000004</v>
      </c>
      <c r="AI55" s="6">
        <f t="shared" si="10"/>
        <v>0.27320000000000005</v>
      </c>
      <c r="AJ55" s="6">
        <f t="shared" si="10"/>
        <v>0.0971</v>
      </c>
      <c r="AK55" s="6">
        <f t="shared" si="10"/>
        <v>5.9507</v>
      </c>
    </row>
    <row r="56" spans="1:37" ht="12.75" outlineLevel="2">
      <c r="A56" s="1" t="s">
        <v>56</v>
      </c>
      <c r="B56" s="1">
        <v>1</v>
      </c>
      <c r="C56" s="1">
        <v>2961</v>
      </c>
      <c r="D56" s="1" t="s">
        <v>79</v>
      </c>
      <c r="E56" s="1" t="s">
        <v>80</v>
      </c>
      <c r="F56" s="1" t="s">
        <v>81</v>
      </c>
      <c r="G56" s="1">
        <v>40</v>
      </c>
      <c r="H56" s="2">
        <v>0</v>
      </c>
      <c r="I56" s="2">
        <v>37.9121</v>
      </c>
      <c r="J56" s="2">
        <v>48.3397</v>
      </c>
      <c r="K56" s="2">
        <v>11.1961</v>
      </c>
      <c r="L56" s="2">
        <v>2.5521</v>
      </c>
      <c r="M56" s="2">
        <v>0</v>
      </c>
      <c r="N56" s="2">
        <v>66.9549</v>
      </c>
      <c r="O56" s="2">
        <v>0.173</v>
      </c>
      <c r="P56" s="2">
        <v>11.1218</v>
      </c>
      <c r="Q56" s="2">
        <v>8.2643</v>
      </c>
      <c r="R56" s="2">
        <v>9.6909</v>
      </c>
      <c r="S56" s="2">
        <v>0</v>
      </c>
      <c r="T56" s="2">
        <v>3.5584</v>
      </c>
      <c r="U56" s="2">
        <v>0.2367</v>
      </c>
      <c r="V56" s="2">
        <v>1.2434</v>
      </c>
      <c r="W56" s="2">
        <v>0.037</v>
      </c>
      <c r="X56" s="2">
        <v>0.1925</v>
      </c>
      <c r="Y56" s="2">
        <v>1.2785</v>
      </c>
      <c r="Z56" s="2">
        <v>9.8598</v>
      </c>
      <c r="AA56" s="2">
        <v>15.9702</v>
      </c>
      <c r="AB56" s="2">
        <v>13.3332</v>
      </c>
      <c r="AC56" s="2">
        <v>17.6023</v>
      </c>
      <c r="AD56" s="2">
        <v>7.4352</v>
      </c>
      <c r="AE56" s="2">
        <v>12.842</v>
      </c>
      <c r="AF56" s="2">
        <v>17.4201</v>
      </c>
      <c r="AG56" s="2">
        <v>0.14</v>
      </c>
      <c r="AH56" s="2">
        <v>0.2076</v>
      </c>
      <c r="AI56" s="2">
        <v>0.4494</v>
      </c>
      <c r="AJ56" s="2">
        <v>0.0004</v>
      </c>
      <c r="AK56" s="2">
        <v>1.9884</v>
      </c>
    </row>
    <row r="57" spans="1:37" ht="12.75" outlineLevel="2">
      <c r="A57" s="1" t="s">
        <v>56</v>
      </c>
      <c r="B57" s="1">
        <v>1</v>
      </c>
      <c r="C57" s="1">
        <v>2960</v>
      </c>
      <c r="D57" s="1" t="s">
        <v>82</v>
      </c>
      <c r="E57" s="1" t="s">
        <v>80</v>
      </c>
      <c r="F57" s="1" t="s">
        <v>83</v>
      </c>
      <c r="G57" s="1">
        <v>39</v>
      </c>
      <c r="H57" s="2">
        <v>0</v>
      </c>
      <c r="I57" s="2">
        <v>56.1267</v>
      </c>
      <c r="J57" s="2">
        <v>41.6409</v>
      </c>
      <c r="K57" s="2">
        <v>2.0923</v>
      </c>
      <c r="L57" s="2">
        <v>0.14</v>
      </c>
      <c r="M57" s="2">
        <v>0</v>
      </c>
      <c r="N57" s="2">
        <v>48.4138</v>
      </c>
      <c r="O57" s="2">
        <v>2.5205</v>
      </c>
      <c r="P57" s="2">
        <v>34.2865</v>
      </c>
      <c r="Q57" s="2">
        <v>6.9519</v>
      </c>
      <c r="R57" s="2">
        <v>3.3578</v>
      </c>
      <c r="S57" s="2">
        <v>0</v>
      </c>
      <c r="T57" s="2">
        <v>1.8808</v>
      </c>
      <c r="U57" s="2">
        <v>2.5887</v>
      </c>
      <c r="V57" s="2">
        <v>0.3191</v>
      </c>
      <c r="W57" s="2">
        <v>0.0212</v>
      </c>
      <c r="X57" s="2">
        <v>0.114</v>
      </c>
      <c r="Y57" s="2">
        <v>0.377</v>
      </c>
      <c r="Z57" s="2">
        <v>12.0526</v>
      </c>
      <c r="AA57" s="2">
        <v>21.248</v>
      </c>
      <c r="AB57" s="2">
        <v>9.0155</v>
      </c>
      <c r="AC57" s="2">
        <v>10.6991</v>
      </c>
      <c r="AD57" s="2">
        <v>8.6657</v>
      </c>
      <c r="AE57" s="2">
        <v>14.5951</v>
      </c>
      <c r="AF57" s="2">
        <v>18.3163</v>
      </c>
      <c r="AG57" s="2">
        <v>0.1399</v>
      </c>
      <c r="AH57" s="2">
        <v>0.1095</v>
      </c>
      <c r="AI57" s="2">
        <v>0.1755</v>
      </c>
      <c r="AJ57" s="2">
        <v>0.1493</v>
      </c>
      <c r="AK57" s="2">
        <v>4.0022</v>
      </c>
    </row>
    <row r="58" spans="1:37" ht="12.75" outlineLevel="2">
      <c r="A58" s="1" t="s">
        <v>56</v>
      </c>
      <c r="B58" s="1">
        <v>1</v>
      </c>
      <c r="C58" s="1">
        <v>2960</v>
      </c>
      <c r="D58" s="1" t="s">
        <v>82</v>
      </c>
      <c r="E58" s="1" t="s">
        <v>80</v>
      </c>
      <c r="F58" s="1" t="s">
        <v>83</v>
      </c>
      <c r="G58" s="1">
        <v>39</v>
      </c>
      <c r="H58" s="2">
        <v>0</v>
      </c>
      <c r="I58" s="2">
        <v>56.1267</v>
      </c>
      <c r="J58" s="2">
        <v>41.6409</v>
      </c>
      <c r="K58" s="2">
        <v>2.0923</v>
      </c>
      <c r="L58" s="2">
        <v>0.14</v>
      </c>
      <c r="M58" s="2">
        <v>0</v>
      </c>
      <c r="N58" s="2">
        <v>48.4138</v>
      </c>
      <c r="O58" s="2">
        <v>2.5205</v>
      </c>
      <c r="P58" s="2">
        <v>34.2865</v>
      </c>
      <c r="Q58" s="2">
        <v>6.9519</v>
      </c>
      <c r="R58" s="2">
        <v>3.3578</v>
      </c>
      <c r="S58" s="2">
        <v>0</v>
      </c>
      <c r="T58" s="2">
        <v>1.8808</v>
      </c>
      <c r="U58" s="2">
        <v>2.5887</v>
      </c>
      <c r="V58" s="2">
        <v>0.3191</v>
      </c>
      <c r="W58" s="2">
        <v>0.0212</v>
      </c>
      <c r="X58" s="2">
        <v>0.114</v>
      </c>
      <c r="Y58" s="2">
        <v>0.377</v>
      </c>
      <c r="Z58" s="2">
        <v>12.0526</v>
      </c>
      <c r="AA58" s="2">
        <v>21.248</v>
      </c>
      <c r="AB58" s="2">
        <v>9.0155</v>
      </c>
      <c r="AC58" s="2">
        <v>10.6991</v>
      </c>
      <c r="AD58" s="2">
        <v>8.6657</v>
      </c>
      <c r="AE58" s="2">
        <v>14.5951</v>
      </c>
      <c r="AF58" s="2">
        <v>18.3163</v>
      </c>
      <c r="AG58" s="2">
        <v>0.1399</v>
      </c>
      <c r="AH58" s="2">
        <v>0.1095</v>
      </c>
      <c r="AI58" s="2">
        <v>0.1755</v>
      </c>
      <c r="AJ58" s="2">
        <v>0.1493</v>
      </c>
      <c r="AK58" s="2">
        <v>4.0022</v>
      </c>
    </row>
    <row r="59" spans="1:37" s="7" customFormat="1" ht="12.75" outlineLevel="1">
      <c r="A59" s="4"/>
      <c r="B59" s="4"/>
      <c r="C59" s="4"/>
      <c r="D59" s="4"/>
      <c r="E59" s="5" t="s">
        <v>163</v>
      </c>
      <c r="F59" s="4"/>
      <c r="G59" s="4"/>
      <c r="H59" s="6">
        <f aca="true" t="shared" si="11" ref="H59:AK59">SUBTOTAL(1,H56:H58)</f>
        <v>0</v>
      </c>
      <c r="I59" s="6">
        <f t="shared" si="11"/>
        <v>50.05516666666667</v>
      </c>
      <c r="J59" s="6">
        <f t="shared" si="11"/>
        <v>43.873833333333344</v>
      </c>
      <c r="K59" s="6">
        <f t="shared" si="11"/>
        <v>5.1269</v>
      </c>
      <c r="L59" s="6">
        <f t="shared" si="11"/>
        <v>0.9440333333333334</v>
      </c>
      <c r="M59" s="6">
        <f t="shared" si="11"/>
        <v>0</v>
      </c>
      <c r="N59" s="6">
        <f t="shared" si="11"/>
        <v>54.594166666666666</v>
      </c>
      <c r="O59" s="6">
        <f t="shared" si="11"/>
        <v>1.7380000000000002</v>
      </c>
      <c r="P59" s="6">
        <f t="shared" si="11"/>
        <v>26.56493333333333</v>
      </c>
      <c r="Q59" s="6">
        <f t="shared" si="11"/>
        <v>7.3893666666666675</v>
      </c>
      <c r="R59" s="6">
        <f t="shared" si="11"/>
        <v>5.468833333333333</v>
      </c>
      <c r="S59" s="6">
        <f t="shared" si="11"/>
        <v>0</v>
      </c>
      <c r="T59" s="6">
        <f t="shared" si="11"/>
        <v>2.44</v>
      </c>
      <c r="U59" s="6">
        <f t="shared" si="11"/>
        <v>1.8046999999999997</v>
      </c>
      <c r="V59" s="6">
        <f t="shared" si="11"/>
        <v>0.6272</v>
      </c>
      <c r="W59" s="6">
        <f t="shared" si="11"/>
        <v>0.026466666666666666</v>
      </c>
      <c r="X59" s="6">
        <f t="shared" si="11"/>
        <v>0.14016666666666666</v>
      </c>
      <c r="Y59" s="6">
        <f t="shared" si="11"/>
        <v>0.6774999999999999</v>
      </c>
      <c r="Z59" s="6">
        <f t="shared" si="11"/>
        <v>11.321666666666665</v>
      </c>
      <c r="AA59" s="6">
        <f t="shared" si="11"/>
        <v>19.488733333333332</v>
      </c>
      <c r="AB59" s="6">
        <f t="shared" si="11"/>
        <v>10.454733333333333</v>
      </c>
      <c r="AC59" s="6">
        <f t="shared" si="11"/>
        <v>13.000166666666667</v>
      </c>
      <c r="AD59" s="6">
        <f t="shared" si="11"/>
        <v>8.255533333333332</v>
      </c>
      <c r="AE59" s="6">
        <f t="shared" si="11"/>
        <v>14.010733333333334</v>
      </c>
      <c r="AF59" s="6">
        <f t="shared" si="11"/>
        <v>18.017566666666667</v>
      </c>
      <c r="AG59" s="6">
        <f t="shared" si="11"/>
        <v>0.13993333333333335</v>
      </c>
      <c r="AH59" s="6">
        <f t="shared" si="11"/>
        <v>0.1422</v>
      </c>
      <c r="AI59" s="6">
        <f t="shared" si="11"/>
        <v>0.2668</v>
      </c>
      <c r="AJ59" s="6">
        <f t="shared" si="11"/>
        <v>0.09966666666666667</v>
      </c>
      <c r="AK59" s="6">
        <f t="shared" si="11"/>
        <v>3.3309333333333337</v>
      </c>
    </row>
    <row r="60" spans="1:37" ht="12.75" outlineLevel="2">
      <c r="A60" s="1" t="s">
        <v>56</v>
      </c>
      <c r="B60" s="1">
        <v>1</v>
      </c>
      <c r="C60" s="1">
        <v>2274</v>
      </c>
      <c r="D60" s="1" t="s">
        <v>76</v>
      </c>
      <c r="E60" s="1" t="s">
        <v>77</v>
      </c>
      <c r="F60" s="1" t="s">
        <v>78</v>
      </c>
      <c r="G60" s="1">
        <v>25</v>
      </c>
      <c r="H60" s="2">
        <v>0</v>
      </c>
      <c r="I60" s="2">
        <v>0</v>
      </c>
      <c r="J60" s="2">
        <v>78.4426</v>
      </c>
      <c r="K60" s="2">
        <v>18.5556</v>
      </c>
      <c r="L60" s="2">
        <v>3.0018</v>
      </c>
      <c r="M60" s="2">
        <v>0</v>
      </c>
      <c r="N60" s="2">
        <v>63.129</v>
      </c>
      <c r="O60" s="2">
        <v>0.7704</v>
      </c>
      <c r="P60" s="2">
        <v>0.0003</v>
      </c>
      <c r="Q60" s="2">
        <v>31.9451</v>
      </c>
      <c r="R60" s="2">
        <v>2.4443</v>
      </c>
      <c r="S60" s="2">
        <v>0</v>
      </c>
      <c r="T60" s="2">
        <v>1.5958</v>
      </c>
      <c r="U60" s="2">
        <v>0.1152</v>
      </c>
      <c r="V60" s="2">
        <v>0.4913</v>
      </c>
      <c r="W60" s="2">
        <v>0.0313</v>
      </c>
      <c r="X60" s="2">
        <v>0.1973</v>
      </c>
      <c r="Y60" s="2">
        <v>0.965</v>
      </c>
      <c r="Z60" s="2">
        <v>9.7928</v>
      </c>
      <c r="AA60" s="2">
        <v>14.3439</v>
      </c>
      <c r="AB60" s="2">
        <v>12.4318</v>
      </c>
      <c r="AC60" s="2">
        <v>11.0107</v>
      </c>
      <c r="AD60" s="2">
        <v>8.0975</v>
      </c>
      <c r="AE60" s="2">
        <v>14.4193</v>
      </c>
      <c r="AF60" s="2">
        <v>15.1959</v>
      </c>
      <c r="AG60" s="2">
        <v>0.1855</v>
      </c>
      <c r="AH60" s="2">
        <v>0.1943</v>
      </c>
      <c r="AI60" s="2">
        <v>0.2849</v>
      </c>
      <c r="AJ60" s="2">
        <v>0.0449</v>
      </c>
      <c r="AK60" s="2">
        <v>12.3136</v>
      </c>
    </row>
    <row r="61" spans="1:37" ht="12.75" outlineLevel="2">
      <c r="A61" s="1" t="s">
        <v>56</v>
      </c>
      <c r="B61" s="1">
        <v>1</v>
      </c>
      <c r="C61" s="1">
        <v>2367</v>
      </c>
      <c r="D61" s="1" t="s">
        <v>84</v>
      </c>
      <c r="E61" s="1" t="s">
        <v>77</v>
      </c>
      <c r="F61" s="1" t="s">
        <v>85</v>
      </c>
      <c r="G61" s="1">
        <v>26</v>
      </c>
      <c r="H61" s="2">
        <v>0</v>
      </c>
      <c r="I61" s="2">
        <v>0.1883</v>
      </c>
      <c r="J61" s="2">
        <v>59.3033</v>
      </c>
      <c r="K61" s="2">
        <v>32.4665</v>
      </c>
      <c r="L61" s="2">
        <v>8.0227</v>
      </c>
      <c r="M61" s="2">
        <v>0.0193</v>
      </c>
      <c r="N61" s="2">
        <v>38.9547</v>
      </c>
      <c r="O61" s="2">
        <v>0.6715</v>
      </c>
      <c r="P61" s="2">
        <v>2.293</v>
      </c>
      <c r="Q61" s="2">
        <v>34.1696</v>
      </c>
      <c r="R61" s="2">
        <v>16.8574</v>
      </c>
      <c r="S61" s="2">
        <v>0.8873</v>
      </c>
      <c r="T61" s="2">
        <v>5.4788</v>
      </c>
      <c r="U61" s="2">
        <v>0.6876</v>
      </c>
      <c r="V61" s="2">
        <v>1.3043</v>
      </c>
      <c r="W61" s="2">
        <v>0.0734</v>
      </c>
      <c r="X61" s="2">
        <v>0.2655</v>
      </c>
      <c r="Y61" s="2">
        <v>1.5912</v>
      </c>
      <c r="Z61" s="2">
        <v>7.3642</v>
      </c>
      <c r="AA61" s="2">
        <v>13.0197</v>
      </c>
      <c r="AB61" s="2">
        <v>18.9531</v>
      </c>
      <c r="AC61" s="2">
        <v>18.0957</v>
      </c>
      <c r="AD61" s="2">
        <v>6.2618</v>
      </c>
      <c r="AE61" s="2">
        <v>11.6917</v>
      </c>
      <c r="AF61" s="2">
        <v>15.2815</v>
      </c>
      <c r="AG61" s="2">
        <v>0.2381</v>
      </c>
      <c r="AH61" s="2">
        <v>0.3243</v>
      </c>
      <c r="AI61" s="2">
        <v>0.5746</v>
      </c>
      <c r="AJ61" s="2">
        <v>0.1296</v>
      </c>
      <c r="AK61" s="2">
        <v>4.8312</v>
      </c>
    </row>
    <row r="62" spans="1:37" ht="12.75" outlineLevel="2">
      <c r="A62" s="1" t="s">
        <v>56</v>
      </c>
      <c r="B62" s="1">
        <v>1</v>
      </c>
      <c r="C62" s="1">
        <v>2012</v>
      </c>
      <c r="D62" s="1" t="s">
        <v>89</v>
      </c>
      <c r="E62" s="1" t="s">
        <v>77</v>
      </c>
      <c r="F62" s="1" t="s">
        <v>90</v>
      </c>
      <c r="G62" s="1">
        <v>23</v>
      </c>
      <c r="H62" s="2">
        <v>0</v>
      </c>
      <c r="I62" s="2">
        <v>0</v>
      </c>
      <c r="J62" s="2">
        <v>31.2652</v>
      </c>
      <c r="K62" s="2">
        <v>56.0715</v>
      </c>
      <c r="L62" s="2">
        <v>12.6633</v>
      </c>
      <c r="M62" s="2">
        <v>0</v>
      </c>
      <c r="N62" s="2">
        <v>62.221</v>
      </c>
      <c r="O62" s="2">
        <v>0.2682</v>
      </c>
      <c r="P62" s="2">
        <v>0.6364</v>
      </c>
      <c r="Q62" s="2">
        <v>25.9655</v>
      </c>
      <c r="R62" s="2">
        <v>7.1953</v>
      </c>
      <c r="S62" s="2">
        <v>0.1804</v>
      </c>
      <c r="T62" s="2">
        <v>3.5332</v>
      </c>
      <c r="U62" s="2">
        <v>0</v>
      </c>
      <c r="V62" s="2">
        <v>0.799</v>
      </c>
      <c r="W62" s="2">
        <v>0.0408</v>
      </c>
      <c r="X62" s="2">
        <v>0.3505</v>
      </c>
      <c r="Y62" s="2">
        <v>1.7089</v>
      </c>
      <c r="Z62" s="2">
        <v>3.3648</v>
      </c>
      <c r="AA62" s="2">
        <v>12.0841</v>
      </c>
      <c r="AB62" s="2">
        <v>22.4197</v>
      </c>
      <c r="AC62" s="2">
        <v>21.286</v>
      </c>
      <c r="AD62" s="2">
        <v>3.6096</v>
      </c>
      <c r="AE62" s="2">
        <v>10.1243</v>
      </c>
      <c r="AF62" s="2">
        <v>14.7401</v>
      </c>
      <c r="AG62" s="2">
        <v>0.304</v>
      </c>
      <c r="AH62" s="2">
        <v>0.2844</v>
      </c>
      <c r="AI62" s="2">
        <v>0.5543</v>
      </c>
      <c r="AJ62" s="2">
        <v>0.042</v>
      </c>
      <c r="AK62" s="2">
        <v>8.2875</v>
      </c>
    </row>
    <row r="63" spans="1:37" s="7" customFormat="1" ht="12.75" outlineLevel="1">
      <c r="A63" s="4"/>
      <c r="B63" s="4"/>
      <c r="C63" s="4"/>
      <c r="D63" s="4"/>
      <c r="E63" s="5" t="s">
        <v>164</v>
      </c>
      <c r="F63" s="4"/>
      <c r="G63" s="4"/>
      <c r="H63" s="6">
        <f aca="true" t="shared" si="12" ref="H63:AK63">SUBTOTAL(1,H60:H62)</f>
        <v>0</v>
      </c>
      <c r="I63" s="6">
        <f t="shared" si="12"/>
        <v>0.06276666666666667</v>
      </c>
      <c r="J63" s="6">
        <f t="shared" si="12"/>
        <v>56.33703333333333</v>
      </c>
      <c r="K63" s="6">
        <f t="shared" si="12"/>
        <v>35.69786666666667</v>
      </c>
      <c r="L63" s="6">
        <f t="shared" si="12"/>
        <v>7.895933333333333</v>
      </c>
      <c r="M63" s="6">
        <f t="shared" si="12"/>
        <v>0.0064333333333333334</v>
      </c>
      <c r="N63" s="6">
        <f t="shared" si="12"/>
        <v>54.768233333333335</v>
      </c>
      <c r="O63" s="6">
        <f t="shared" si="12"/>
        <v>0.5700333333333333</v>
      </c>
      <c r="P63" s="6">
        <f t="shared" si="12"/>
        <v>0.9765666666666668</v>
      </c>
      <c r="Q63" s="6">
        <f t="shared" si="12"/>
        <v>30.693399999999997</v>
      </c>
      <c r="R63" s="6">
        <f t="shared" si="12"/>
        <v>8.832333333333333</v>
      </c>
      <c r="S63" s="6">
        <f t="shared" si="12"/>
        <v>0.35589999999999994</v>
      </c>
      <c r="T63" s="6">
        <f t="shared" si="12"/>
        <v>3.535933333333334</v>
      </c>
      <c r="U63" s="6">
        <f t="shared" si="12"/>
        <v>0.2676</v>
      </c>
      <c r="V63" s="6">
        <f t="shared" si="12"/>
        <v>0.8648666666666668</v>
      </c>
      <c r="W63" s="6">
        <f t="shared" si="12"/>
        <v>0.04850000000000001</v>
      </c>
      <c r="X63" s="6">
        <f t="shared" si="12"/>
        <v>0.27109999999999995</v>
      </c>
      <c r="Y63" s="6">
        <f t="shared" si="12"/>
        <v>1.4217000000000002</v>
      </c>
      <c r="Z63" s="6">
        <f t="shared" si="12"/>
        <v>6.840599999999999</v>
      </c>
      <c r="AA63" s="6">
        <f t="shared" si="12"/>
        <v>13.149233333333333</v>
      </c>
      <c r="AB63" s="6">
        <f t="shared" si="12"/>
        <v>17.934866666666668</v>
      </c>
      <c r="AC63" s="6">
        <f t="shared" si="12"/>
        <v>16.79746666666667</v>
      </c>
      <c r="AD63" s="6">
        <f t="shared" si="12"/>
        <v>5.989633333333334</v>
      </c>
      <c r="AE63" s="6">
        <f t="shared" si="12"/>
        <v>12.078433333333335</v>
      </c>
      <c r="AF63" s="6">
        <f t="shared" si="12"/>
        <v>15.0725</v>
      </c>
      <c r="AG63" s="6">
        <f t="shared" si="12"/>
        <v>0.24253333333333335</v>
      </c>
      <c r="AH63" s="6">
        <f t="shared" si="12"/>
        <v>0.26766666666666666</v>
      </c>
      <c r="AI63" s="6">
        <f t="shared" si="12"/>
        <v>0.47126666666666667</v>
      </c>
      <c r="AJ63" s="6">
        <f t="shared" si="12"/>
        <v>0.07216666666666667</v>
      </c>
      <c r="AK63" s="6">
        <f t="shared" si="12"/>
        <v>8.477433333333332</v>
      </c>
    </row>
    <row r="64" spans="1:37" ht="12.75" outlineLevel="2">
      <c r="A64" s="1" t="s">
        <v>56</v>
      </c>
      <c r="B64" s="1">
        <v>1</v>
      </c>
      <c r="C64" s="1">
        <v>2448</v>
      </c>
      <c r="D64" s="1" t="s">
        <v>98</v>
      </c>
      <c r="E64" s="1" t="s">
        <v>99</v>
      </c>
      <c r="F64" s="1" t="s">
        <v>100</v>
      </c>
      <c r="G64" s="1">
        <v>27</v>
      </c>
      <c r="H64" s="2">
        <v>0</v>
      </c>
      <c r="I64" s="2">
        <v>38.4908</v>
      </c>
      <c r="J64" s="2">
        <v>44.6073</v>
      </c>
      <c r="K64" s="2">
        <v>10.7854</v>
      </c>
      <c r="L64" s="2">
        <v>6.0812</v>
      </c>
      <c r="M64" s="2">
        <v>0.0353</v>
      </c>
      <c r="N64" s="2">
        <v>36.8666</v>
      </c>
      <c r="O64" s="2">
        <v>0</v>
      </c>
      <c r="P64" s="2">
        <v>19.2956</v>
      </c>
      <c r="Q64" s="2">
        <v>24.764</v>
      </c>
      <c r="R64" s="2">
        <v>1.1003</v>
      </c>
      <c r="S64" s="2">
        <v>9.5898</v>
      </c>
      <c r="T64" s="2">
        <v>7.6942</v>
      </c>
      <c r="U64" s="2">
        <v>0.6896</v>
      </c>
      <c r="V64" s="2">
        <v>1.433</v>
      </c>
      <c r="W64" s="2">
        <v>0.1927</v>
      </c>
      <c r="X64" s="2">
        <v>0.1895</v>
      </c>
      <c r="Y64" s="2">
        <v>1.3637</v>
      </c>
      <c r="Z64" s="2">
        <v>7.1592</v>
      </c>
      <c r="AA64" s="2">
        <v>14.9068</v>
      </c>
      <c r="AB64" s="2">
        <v>17.5009</v>
      </c>
      <c r="AC64" s="2">
        <v>20.4242</v>
      </c>
      <c r="AD64" s="2">
        <v>6.1513</v>
      </c>
      <c r="AE64" s="2">
        <v>12.7248</v>
      </c>
      <c r="AF64" s="2">
        <v>14.7615</v>
      </c>
      <c r="AG64" s="2">
        <v>0.3341</v>
      </c>
      <c r="AH64" s="2">
        <v>0.4763</v>
      </c>
      <c r="AI64" s="2">
        <v>0.7061</v>
      </c>
      <c r="AJ64" s="2">
        <v>0.0991</v>
      </c>
      <c r="AK64" s="2">
        <v>1.5769</v>
      </c>
    </row>
    <row r="65" spans="1:37" ht="12.75" outlineLevel="2">
      <c r="A65" s="1" t="s">
        <v>56</v>
      </c>
      <c r="B65" s="1">
        <v>1</v>
      </c>
      <c r="C65" s="1">
        <v>2465</v>
      </c>
      <c r="D65" s="1" t="s">
        <v>108</v>
      </c>
      <c r="E65" s="1" t="s">
        <v>99</v>
      </c>
      <c r="F65" s="1" t="s">
        <v>109</v>
      </c>
      <c r="G65" s="1">
        <v>28</v>
      </c>
      <c r="H65" s="2">
        <v>0</v>
      </c>
      <c r="I65" s="2">
        <v>53.8242</v>
      </c>
      <c r="J65" s="2">
        <v>33.474</v>
      </c>
      <c r="K65" s="2">
        <v>9.9804</v>
      </c>
      <c r="L65" s="2">
        <v>2.7136</v>
      </c>
      <c r="M65" s="2">
        <v>0.0079</v>
      </c>
      <c r="N65" s="2">
        <v>44.866</v>
      </c>
      <c r="O65" s="2">
        <v>3.4095</v>
      </c>
      <c r="P65" s="2">
        <v>23.3447</v>
      </c>
      <c r="Q65" s="2">
        <v>19.2304</v>
      </c>
      <c r="R65" s="2">
        <v>0</v>
      </c>
      <c r="S65" s="2">
        <v>0</v>
      </c>
      <c r="T65" s="2">
        <v>4.8594</v>
      </c>
      <c r="U65" s="2">
        <v>4.2899</v>
      </c>
      <c r="V65" s="2">
        <v>0.5053</v>
      </c>
      <c r="W65" s="2">
        <v>0.0233</v>
      </c>
      <c r="X65" s="2">
        <v>0.194</v>
      </c>
      <c r="Y65" s="2">
        <v>0.9163</v>
      </c>
      <c r="Z65" s="2">
        <v>7.2417</v>
      </c>
      <c r="AA65" s="2">
        <v>18.2289</v>
      </c>
      <c r="AB65" s="2">
        <v>16.7471</v>
      </c>
      <c r="AC65" s="2">
        <v>20.5508</v>
      </c>
      <c r="AD65" s="2">
        <v>5.5227</v>
      </c>
      <c r="AE65" s="2">
        <v>11.8119</v>
      </c>
      <c r="AF65" s="2">
        <v>15.8903</v>
      </c>
      <c r="AG65" s="2">
        <v>0.3818</v>
      </c>
      <c r="AH65" s="2">
        <v>0.245</v>
      </c>
      <c r="AI65" s="2">
        <v>0.538</v>
      </c>
      <c r="AJ65" s="2">
        <v>0.2073</v>
      </c>
      <c r="AK65" s="2">
        <v>0.9956</v>
      </c>
    </row>
    <row r="66" spans="1:37" ht="12.75" outlineLevel="2">
      <c r="A66" s="1" t="s">
        <v>56</v>
      </c>
      <c r="B66" s="1">
        <v>1</v>
      </c>
      <c r="C66" s="1">
        <v>2465</v>
      </c>
      <c r="D66" s="1" t="s">
        <v>108</v>
      </c>
      <c r="E66" s="1" t="s">
        <v>99</v>
      </c>
      <c r="F66" s="1" t="s">
        <v>109</v>
      </c>
      <c r="G66" s="1">
        <v>28</v>
      </c>
      <c r="H66" s="2">
        <v>0</v>
      </c>
      <c r="I66" s="2">
        <v>53.8242</v>
      </c>
      <c r="J66" s="2">
        <v>33.474</v>
      </c>
      <c r="K66" s="2">
        <v>9.9804</v>
      </c>
      <c r="L66" s="2">
        <v>2.7136</v>
      </c>
      <c r="M66" s="2">
        <v>0.0079</v>
      </c>
      <c r="N66" s="2">
        <v>44.866</v>
      </c>
      <c r="O66" s="2">
        <v>3.4095</v>
      </c>
      <c r="P66" s="2">
        <v>23.3447</v>
      </c>
      <c r="Q66" s="2">
        <v>19.2304</v>
      </c>
      <c r="R66" s="2">
        <v>0</v>
      </c>
      <c r="S66" s="2">
        <v>0</v>
      </c>
      <c r="T66" s="2">
        <v>4.8594</v>
      </c>
      <c r="U66" s="2">
        <v>4.2899</v>
      </c>
      <c r="V66" s="2">
        <v>0.5053</v>
      </c>
      <c r="W66" s="2">
        <v>0.0233</v>
      </c>
      <c r="X66" s="2">
        <v>0.194</v>
      </c>
      <c r="Y66" s="2">
        <v>0.9163</v>
      </c>
      <c r="Z66" s="2">
        <v>7.2417</v>
      </c>
      <c r="AA66" s="2">
        <v>18.2289</v>
      </c>
      <c r="AB66" s="2">
        <v>16.7471</v>
      </c>
      <c r="AC66" s="2">
        <v>20.5508</v>
      </c>
      <c r="AD66" s="2">
        <v>5.5227</v>
      </c>
      <c r="AE66" s="2">
        <v>11.8119</v>
      </c>
      <c r="AF66" s="2">
        <v>15.8903</v>
      </c>
      <c r="AG66" s="2">
        <v>0.3818</v>
      </c>
      <c r="AH66" s="2">
        <v>0.245</v>
      </c>
      <c r="AI66" s="2">
        <v>0.538</v>
      </c>
      <c r="AJ66" s="2">
        <v>0.2073</v>
      </c>
      <c r="AK66" s="2">
        <v>0.9956</v>
      </c>
    </row>
    <row r="67" spans="1:37" ht="12.75" outlineLevel="2">
      <c r="A67" s="1" t="s">
        <v>56</v>
      </c>
      <c r="B67" s="1">
        <v>1</v>
      </c>
      <c r="C67" s="1">
        <v>2465</v>
      </c>
      <c r="D67" s="1" t="s">
        <v>108</v>
      </c>
      <c r="E67" s="1" t="s">
        <v>99</v>
      </c>
      <c r="F67" s="1" t="s">
        <v>109</v>
      </c>
      <c r="G67" s="1">
        <v>28</v>
      </c>
      <c r="H67" s="2">
        <v>0</v>
      </c>
      <c r="I67" s="2">
        <v>53.8242</v>
      </c>
      <c r="J67" s="2">
        <v>33.474</v>
      </c>
      <c r="K67" s="2">
        <v>9.9804</v>
      </c>
      <c r="L67" s="2">
        <v>2.7136</v>
      </c>
      <c r="M67" s="2">
        <v>0.0079</v>
      </c>
      <c r="N67" s="2">
        <v>44.866</v>
      </c>
      <c r="O67" s="2">
        <v>3.4095</v>
      </c>
      <c r="P67" s="2">
        <v>23.3447</v>
      </c>
      <c r="Q67" s="2">
        <v>19.2304</v>
      </c>
      <c r="R67" s="2">
        <v>0</v>
      </c>
      <c r="S67" s="2">
        <v>0</v>
      </c>
      <c r="T67" s="2">
        <v>4.8594</v>
      </c>
      <c r="U67" s="2">
        <v>4.2899</v>
      </c>
      <c r="V67" s="2">
        <v>0.5053</v>
      </c>
      <c r="W67" s="2">
        <v>0.0233</v>
      </c>
      <c r="X67" s="2">
        <v>0.194</v>
      </c>
      <c r="Y67" s="2">
        <v>0.9163</v>
      </c>
      <c r="Z67" s="2">
        <v>7.2417</v>
      </c>
      <c r="AA67" s="2">
        <v>18.2289</v>
      </c>
      <c r="AB67" s="2">
        <v>16.7471</v>
      </c>
      <c r="AC67" s="2">
        <v>20.5508</v>
      </c>
      <c r="AD67" s="2">
        <v>5.5227</v>
      </c>
      <c r="AE67" s="2">
        <v>11.8119</v>
      </c>
      <c r="AF67" s="2">
        <v>15.8903</v>
      </c>
      <c r="AG67" s="2">
        <v>0.3818</v>
      </c>
      <c r="AH67" s="2">
        <v>0.245</v>
      </c>
      <c r="AI67" s="2">
        <v>0.538</v>
      </c>
      <c r="AJ67" s="2">
        <v>0.2073</v>
      </c>
      <c r="AK67" s="2">
        <v>0.9956</v>
      </c>
    </row>
    <row r="68" spans="1:37" s="7" customFormat="1" ht="12.75" outlineLevel="1">
      <c r="A68" s="4"/>
      <c r="B68" s="4"/>
      <c r="C68" s="4"/>
      <c r="D68" s="4"/>
      <c r="E68" s="5" t="s">
        <v>165</v>
      </c>
      <c r="F68" s="4"/>
      <c r="G68" s="4"/>
      <c r="H68" s="6">
        <f aca="true" t="shared" si="13" ref="H68:AK68">SUBTOTAL(1,H64:H67)</f>
        <v>0</v>
      </c>
      <c r="I68" s="6">
        <f t="shared" si="13"/>
        <v>49.990849999999995</v>
      </c>
      <c r="J68" s="6">
        <f t="shared" si="13"/>
        <v>36.257324999999994</v>
      </c>
      <c r="K68" s="6">
        <f t="shared" si="13"/>
        <v>10.18165</v>
      </c>
      <c r="L68" s="6">
        <f t="shared" si="13"/>
        <v>3.5555</v>
      </c>
      <c r="M68" s="6">
        <f t="shared" si="13"/>
        <v>0.014750000000000003</v>
      </c>
      <c r="N68" s="6">
        <f t="shared" si="13"/>
        <v>42.86615</v>
      </c>
      <c r="O68" s="6">
        <f t="shared" si="13"/>
        <v>2.557125</v>
      </c>
      <c r="P68" s="6">
        <f t="shared" si="13"/>
        <v>22.332425</v>
      </c>
      <c r="Q68" s="6">
        <f t="shared" si="13"/>
        <v>20.6138</v>
      </c>
      <c r="R68" s="6">
        <f t="shared" si="13"/>
        <v>0.275075</v>
      </c>
      <c r="S68" s="6">
        <f t="shared" si="13"/>
        <v>2.39745</v>
      </c>
      <c r="T68" s="6">
        <f t="shared" si="13"/>
        <v>5.5681</v>
      </c>
      <c r="U68" s="6">
        <f t="shared" si="13"/>
        <v>3.389825</v>
      </c>
      <c r="V68" s="6">
        <f t="shared" si="13"/>
        <v>0.737225</v>
      </c>
      <c r="W68" s="6">
        <f t="shared" si="13"/>
        <v>0.06565</v>
      </c>
      <c r="X68" s="6">
        <f t="shared" si="13"/>
        <v>0.19287500000000002</v>
      </c>
      <c r="Y68" s="6">
        <f t="shared" si="13"/>
        <v>1.02815</v>
      </c>
      <c r="Z68" s="6">
        <f t="shared" si="13"/>
        <v>7.221075000000001</v>
      </c>
      <c r="AA68" s="6">
        <f t="shared" si="13"/>
        <v>17.398374999999998</v>
      </c>
      <c r="AB68" s="6">
        <f t="shared" si="13"/>
        <v>16.935550000000003</v>
      </c>
      <c r="AC68" s="6">
        <f t="shared" si="13"/>
        <v>20.519149999999996</v>
      </c>
      <c r="AD68" s="6">
        <f t="shared" si="13"/>
        <v>5.67985</v>
      </c>
      <c r="AE68" s="6">
        <f t="shared" si="13"/>
        <v>12.040125</v>
      </c>
      <c r="AF68" s="6">
        <f t="shared" si="13"/>
        <v>15.6081</v>
      </c>
      <c r="AG68" s="6">
        <f t="shared" si="13"/>
        <v>0.36987499999999995</v>
      </c>
      <c r="AH68" s="6">
        <f t="shared" si="13"/>
        <v>0.302825</v>
      </c>
      <c r="AI68" s="6">
        <f t="shared" si="13"/>
        <v>0.580025</v>
      </c>
      <c r="AJ68" s="6">
        <f t="shared" si="13"/>
        <v>0.18025000000000002</v>
      </c>
      <c r="AK68" s="6">
        <f t="shared" si="13"/>
        <v>1.140925</v>
      </c>
    </row>
    <row r="69" spans="1:37" ht="12.75" outlineLevel="2">
      <c r="A69" s="1" t="s">
        <v>56</v>
      </c>
      <c r="B69" s="1">
        <v>1</v>
      </c>
      <c r="C69" s="1">
        <v>3007</v>
      </c>
      <c r="D69" s="1" t="s">
        <v>86</v>
      </c>
      <c r="E69" s="1" t="s">
        <v>87</v>
      </c>
      <c r="F69" s="1" t="s">
        <v>88</v>
      </c>
      <c r="G69" s="1">
        <v>41</v>
      </c>
      <c r="H69" s="2">
        <v>0</v>
      </c>
      <c r="I69" s="2">
        <v>98.935</v>
      </c>
      <c r="J69" s="2">
        <v>1.065</v>
      </c>
      <c r="K69" s="2">
        <v>0</v>
      </c>
      <c r="L69" s="2">
        <v>0</v>
      </c>
      <c r="M69" s="2">
        <v>0</v>
      </c>
      <c r="N69" s="2">
        <v>10.5685</v>
      </c>
      <c r="O69" s="2">
        <v>2.6536</v>
      </c>
      <c r="P69" s="2">
        <v>12.6822</v>
      </c>
      <c r="Q69" s="2">
        <v>58.4829</v>
      </c>
      <c r="R69" s="2">
        <v>2.1255</v>
      </c>
      <c r="S69" s="2">
        <v>0</v>
      </c>
      <c r="T69" s="2">
        <v>3.1015</v>
      </c>
      <c r="U69" s="2">
        <v>10.3858</v>
      </c>
      <c r="V69" s="2">
        <v>0.0292</v>
      </c>
      <c r="W69" s="2">
        <v>0.0001</v>
      </c>
      <c r="X69" s="2">
        <v>0.0859</v>
      </c>
      <c r="Y69" s="2">
        <v>0.1618</v>
      </c>
      <c r="Z69" s="2">
        <v>12.8775</v>
      </c>
      <c r="AA69" s="2">
        <v>16.5057</v>
      </c>
      <c r="AB69" s="2">
        <v>6.1559</v>
      </c>
      <c r="AC69" s="2">
        <v>5.2556</v>
      </c>
      <c r="AD69" s="2">
        <v>11.2357</v>
      </c>
      <c r="AE69" s="2">
        <v>24.3055</v>
      </c>
      <c r="AF69" s="2">
        <v>15.6822</v>
      </c>
      <c r="AG69" s="2">
        <v>0.0449</v>
      </c>
      <c r="AH69" s="2">
        <v>0.0267</v>
      </c>
      <c r="AI69" s="2">
        <v>0.0249</v>
      </c>
      <c r="AJ69" s="2">
        <v>0.2094</v>
      </c>
      <c r="AK69" s="2">
        <v>7.3989</v>
      </c>
    </row>
    <row r="70" spans="1:37" ht="12.75" outlineLevel="2">
      <c r="A70" s="1" t="s">
        <v>56</v>
      </c>
      <c r="B70" s="1">
        <v>1</v>
      </c>
      <c r="C70" s="1">
        <v>3064</v>
      </c>
      <c r="D70" s="1" t="s">
        <v>96</v>
      </c>
      <c r="E70" s="1" t="s">
        <v>87</v>
      </c>
      <c r="F70" s="1" t="s">
        <v>97</v>
      </c>
      <c r="G70" s="1">
        <v>42</v>
      </c>
      <c r="H70" s="2">
        <v>0</v>
      </c>
      <c r="I70" s="2">
        <v>99.8753</v>
      </c>
      <c r="J70" s="2">
        <v>0.1247</v>
      </c>
      <c r="K70" s="2">
        <v>0</v>
      </c>
      <c r="L70" s="2">
        <v>0</v>
      </c>
      <c r="M70" s="2">
        <v>0</v>
      </c>
      <c r="N70" s="2">
        <v>18.5455</v>
      </c>
      <c r="O70" s="2">
        <v>1.6136</v>
      </c>
      <c r="P70" s="2">
        <v>34.3405</v>
      </c>
      <c r="Q70" s="2">
        <v>0</v>
      </c>
      <c r="R70" s="2">
        <v>0</v>
      </c>
      <c r="S70" s="2">
        <v>0</v>
      </c>
      <c r="T70" s="2">
        <v>1.2868</v>
      </c>
      <c r="U70" s="2">
        <v>44.2137</v>
      </c>
      <c r="V70" s="2">
        <v>0</v>
      </c>
      <c r="W70" s="2">
        <v>0</v>
      </c>
      <c r="X70" s="2">
        <v>0.003</v>
      </c>
      <c r="Y70" s="2">
        <v>0.0044</v>
      </c>
      <c r="Z70" s="2">
        <v>24.8227</v>
      </c>
      <c r="AA70" s="2">
        <v>11.3552</v>
      </c>
      <c r="AB70" s="2">
        <v>0.8801</v>
      </c>
      <c r="AC70" s="2">
        <v>0.6997</v>
      </c>
      <c r="AD70" s="2">
        <v>18.7551</v>
      </c>
      <c r="AE70" s="2">
        <v>29.3488</v>
      </c>
      <c r="AF70" s="2">
        <v>9.3708</v>
      </c>
      <c r="AG70" s="2">
        <v>0</v>
      </c>
      <c r="AH70" s="2">
        <v>0</v>
      </c>
      <c r="AI70" s="2">
        <v>0</v>
      </c>
      <c r="AJ70" s="2">
        <v>0.4044</v>
      </c>
      <c r="AK70" s="2">
        <v>4.3558</v>
      </c>
    </row>
    <row r="71" spans="1:37" ht="12.75" outlineLevel="2">
      <c r="A71" s="1" t="s">
        <v>56</v>
      </c>
      <c r="B71" s="1">
        <v>1</v>
      </c>
      <c r="C71" s="1">
        <v>1755</v>
      </c>
      <c r="D71" s="1" t="s">
        <v>112</v>
      </c>
      <c r="E71" s="1" t="s">
        <v>87</v>
      </c>
      <c r="F71" s="1" t="s">
        <v>113</v>
      </c>
      <c r="G71" s="1">
        <v>17</v>
      </c>
      <c r="H71" s="2">
        <v>2.1379</v>
      </c>
      <c r="I71" s="2">
        <v>96.6422</v>
      </c>
      <c r="J71" s="2">
        <v>1.2199</v>
      </c>
      <c r="K71" s="2">
        <v>0</v>
      </c>
      <c r="L71" s="2">
        <v>0</v>
      </c>
      <c r="M71" s="2">
        <v>0</v>
      </c>
      <c r="N71" s="2">
        <v>48.2811</v>
      </c>
      <c r="O71" s="2">
        <v>0.6111</v>
      </c>
      <c r="P71" s="2">
        <v>7.574</v>
      </c>
      <c r="Q71" s="2">
        <v>7.4897</v>
      </c>
      <c r="R71" s="2">
        <v>5.7229</v>
      </c>
      <c r="S71" s="2">
        <v>0.0149</v>
      </c>
      <c r="T71" s="2">
        <v>2.3773</v>
      </c>
      <c r="U71" s="2">
        <v>27.9288</v>
      </c>
      <c r="V71" s="2">
        <v>0.1153</v>
      </c>
      <c r="W71" s="2">
        <v>0.0135</v>
      </c>
      <c r="X71" s="2">
        <v>0.0675</v>
      </c>
      <c r="Y71" s="2">
        <v>0.1653</v>
      </c>
      <c r="Z71" s="2">
        <v>15.0407</v>
      </c>
      <c r="AA71" s="2">
        <v>18.5339</v>
      </c>
      <c r="AB71" s="2">
        <v>8.0085</v>
      </c>
      <c r="AC71" s="2">
        <v>8.4584</v>
      </c>
      <c r="AD71" s="2">
        <v>10.025</v>
      </c>
      <c r="AE71" s="2">
        <v>16.8273</v>
      </c>
      <c r="AF71" s="2">
        <v>16.3097</v>
      </c>
      <c r="AG71" s="2">
        <v>0.085</v>
      </c>
      <c r="AH71" s="2">
        <v>0.056</v>
      </c>
      <c r="AI71" s="2">
        <v>0.0765</v>
      </c>
      <c r="AJ71" s="2">
        <v>1.389</v>
      </c>
      <c r="AK71" s="2">
        <v>4.8284</v>
      </c>
    </row>
    <row r="72" spans="1:37" s="7" customFormat="1" ht="12.75" outlineLevel="1">
      <c r="A72" s="4"/>
      <c r="B72" s="4"/>
      <c r="C72" s="4"/>
      <c r="D72" s="4"/>
      <c r="E72" s="5" t="s">
        <v>166</v>
      </c>
      <c r="F72" s="4"/>
      <c r="G72" s="4"/>
      <c r="H72" s="6">
        <f aca="true" t="shared" si="14" ref="H72:AK72">SUBTOTAL(1,H69:H71)</f>
        <v>0.7126333333333333</v>
      </c>
      <c r="I72" s="6">
        <f t="shared" si="14"/>
        <v>98.48416666666667</v>
      </c>
      <c r="J72" s="6">
        <f t="shared" si="14"/>
        <v>0.8032</v>
      </c>
      <c r="K72" s="6">
        <f t="shared" si="14"/>
        <v>0</v>
      </c>
      <c r="L72" s="6">
        <f t="shared" si="14"/>
        <v>0</v>
      </c>
      <c r="M72" s="6">
        <f t="shared" si="14"/>
        <v>0</v>
      </c>
      <c r="N72" s="6">
        <f t="shared" si="14"/>
        <v>25.798366666666666</v>
      </c>
      <c r="O72" s="6">
        <f t="shared" si="14"/>
        <v>1.6260999999999999</v>
      </c>
      <c r="P72" s="6">
        <f t="shared" si="14"/>
        <v>18.1989</v>
      </c>
      <c r="Q72" s="6">
        <f t="shared" si="14"/>
        <v>21.990866666666665</v>
      </c>
      <c r="R72" s="6">
        <f t="shared" si="14"/>
        <v>2.6161333333333334</v>
      </c>
      <c r="S72" s="6">
        <f t="shared" si="14"/>
        <v>0.004966666666666667</v>
      </c>
      <c r="T72" s="6">
        <f t="shared" si="14"/>
        <v>2.2552</v>
      </c>
      <c r="U72" s="6">
        <f t="shared" si="14"/>
        <v>27.509433333333334</v>
      </c>
      <c r="V72" s="6">
        <f t="shared" si="14"/>
        <v>0.04816666666666666</v>
      </c>
      <c r="W72" s="6">
        <f t="shared" si="14"/>
        <v>0.004533333333333333</v>
      </c>
      <c r="X72" s="6">
        <f t="shared" si="14"/>
        <v>0.05213333333333334</v>
      </c>
      <c r="Y72" s="6">
        <f t="shared" si="14"/>
        <v>0.1105</v>
      </c>
      <c r="Z72" s="6">
        <f t="shared" si="14"/>
        <v>17.5803</v>
      </c>
      <c r="AA72" s="6">
        <f t="shared" si="14"/>
        <v>15.464933333333335</v>
      </c>
      <c r="AB72" s="6">
        <f t="shared" si="14"/>
        <v>5.014833333333333</v>
      </c>
      <c r="AC72" s="6">
        <f t="shared" si="14"/>
        <v>4.804566666666666</v>
      </c>
      <c r="AD72" s="6">
        <f t="shared" si="14"/>
        <v>13.3386</v>
      </c>
      <c r="AE72" s="6">
        <f t="shared" si="14"/>
        <v>23.493866666666666</v>
      </c>
      <c r="AF72" s="6">
        <f t="shared" si="14"/>
        <v>13.787566666666665</v>
      </c>
      <c r="AG72" s="6">
        <f t="shared" si="14"/>
        <v>0.043300000000000005</v>
      </c>
      <c r="AH72" s="6">
        <f t="shared" si="14"/>
        <v>0.027566666666666666</v>
      </c>
      <c r="AI72" s="6">
        <f t="shared" si="14"/>
        <v>0.0338</v>
      </c>
      <c r="AJ72" s="6">
        <f t="shared" si="14"/>
        <v>0.6676000000000001</v>
      </c>
      <c r="AK72" s="6">
        <f t="shared" si="14"/>
        <v>5.5277</v>
      </c>
    </row>
    <row r="73" spans="1:37" ht="12.75" outlineLevel="2">
      <c r="A73" s="1" t="s">
        <v>56</v>
      </c>
      <c r="B73" s="1">
        <v>1</v>
      </c>
      <c r="C73" s="1">
        <v>2529</v>
      </c>
      <c r="D73" s="1" t="s">
        <v>103</v>
      </c>
      <c r="E73" s="1" t="s">
        <v>104</v>
      </c>
      <c r="F73" s="1" t="s">
        <v>105</v>
      </c>
      <c r="G73" s="1">
        <v>29</v>
      </c>
      <c r="H73" s="2">
        <v>0</v>
      </c>
      <c r="I73" s="2">
        <v>96.5651</v>
      </c>
      <c r="J73" s="2">
        <v>3.4349</v>
      </c>
      <c r="K73" s="2">
        <v>0</v>
      </c>
      <c r="L73" s="2">
        <v>0</v>
      </c>
      <c r="M73" s="2">
        <v>0</v>
      </c>
      <c r="N73" s="2">
        <v>20.856</v>
      </c>
      <c r="O73" s="2">
        <v>3.0057</v>
      </c>
      <c r="P73" s="2">
        <v>60.0197</v>
      </c>
      <c r="Q73" s="2">
        <v>4.437</v>
      </c>
      <c r="R73" s="2">
        <v>2.0952</v>
      </c>
      <c r="S73" s="2">
        <v>0</v>
      </c>
      <c r="T73" s="2">
        <v>2.9197</v>
      </c>
      <c r="U73" s="2">
        <v>6.6667</v>
      </c>
      <c r="V73" s="2">
        <v>0.0098</v>
      </c>
      <c r="W73" s="2">
        <v>0</v>
      </c>
      <c r="X73" s="2">
        <v>0.0214</v>
      </c>
      <c r="Y73" s="2">
        <v>0.0421</v>
      </c>
      <c r="Z73" s="2">
        <v>19.6386</v>
      </c>
      <c r="AA73" s="2">
        <v>18.5839</v>
      </c>
      <c r="AB73" s="2">
        <v>3.7325</v>
      </c>
      <c r="AC73" s="2">
        <v>3.0708</v>
      </c>
      <c r="AD73" s="2">
        <v>13.5423</v>
      </c>
      <c r="AE73" s="2">
        <v>21.3495</v>
      </c>
      <c r="AF73" s="2">
        <v>15.6742</v>
      </c>
      <c r="AG73" s="2">
        <v>0.0154</v>
      </c>
      <c r="AH73" s="2">
        <v>0.0051</v>
      </c>
      <c r="AI73" s="2">
        <v>0.0085</v>
      </c>
      <c r="AJ73" s="2">
        <v>0.2898</v>
      </c>
      <c r="AK73" s="2">
        <v>4.0161</v>
      </c>
    </row>
    <row r="74" spans="1:37" ht="12.75" outlineLevel="2">
      <c r="A74" s="1" t="s">
        <v>56</v>
      </c>
      <c r="B74" s="1">
        <v>1</v>
      </c>
      <c r="C74" s="1">
        <v>2529</v>
      </c>
      <c r="D74" s="1" t="s">
        <v>103</v>
      </c>
      <c r="E74" s="1" t="s">
        <v>104</v>
      </c>
      <c r="F74" s="1" t="s">
        <v>105</v>
      </c>
      <c r="G74" s="1">
        <v>29</v>
      </c>
      <c r="H74" s="2">
        <v>0</v>
      </c>
      <c r="I74" s="2">
        <v>96.5651</v>
      </c>
      <c r="J74" s="2">
        <v>3.4349</v>
      </c>
      <c r="K74" s="2">
        <v>0</v>
      </c>
      <c r="L74" s="2">
        <v>0</v>
      </c>
      <c r="M74" s="2">
        <v>0</v>
      </c>
      <c r="N74" s="2">
        <v>20.856</v>
      </c>
      <c r="O74" s="2">
        <v>3.0057</v>
      </c>
      <c r="P74" s="2">
        <v>60.0197</v>
      </c>
      <c r="Q74" s="2">
        <v>4.437</v>
      </c>
      <c r="R74" s="2">
        <v>2.0952</v>
      </c>
      <c r="S74" s="2">
        <v>0</v>
      </c>
      <c r="T74" s="2">
        <v>2.9197</v>
      </c>
      <c r="U74" s="2">
        <v>6.6667</v>
      </c>
      <c r="V74" s="2">
        <v>0.0098</v>
      </c>
      <c r="W74" s="2">
        <v>0</v>
      </c>
      <c r="X74" s="2">
        <v>0.0214</v>
      </c>
      <c r="Y74" s="2">
        <v>0.0421</v>
      </c>
      <c r="Z74" s="2">
        <v>19.6386</v>
      </c>
      <c r="AA74" s="2">
        <v>18.5839</v>
      </c>
      <c r="AB74" s="2">
        <v>3.7325</v>
      </c>
      <c r="AC74" s="2">
        <v>3.0708</v>
      </c>
      <c r="AD74" s="2">
        <v>13.5423</v>
      </c>
      <c r="AE74" s="2">
        <v>21.3495</v>
      </c>
      <c r="AF74" s="2">
        <v>15.6742</v>
      </c>
      <c r="AG74" s="2">
        <v>0.0154</v>
      </c>
      <c r="AH74" s="2">
        <v>0.0051</v>
      </c>
      <c r="AI74" s="2">
        <v>0.0085</v>
      </c>
      <c r="AJ74" s="2">
        <v>0.2898</v>
      </c>
      <c r="AK74" s="2">
        <v>4.0161</v>
      </c>
    </row>
    <row r="75" spans="1:37" ht="12.75" outlineLevel="2">
      <c r="A75" s="1" t="s">
        <v>56</v>
      </c>
      <c r="B75" s="1">
        <v>1</v>
      </c>
      <c r="C75" s="1">
        <v>2529</v>
      </c>
      <c r="D75" s="1" t="s">
        <v>103</v>
      </c>
      <c r="E75" s="1" t="s">
        <v>104</v>
      </c>
      <c r="F75" s="1" t="s">
        <v>105</v>
      </c>
      <c r="G75" s="1">
        <v>29</v>
      </c>
      <c r="H75" s="2">
        <v>0</v>
      </c>
      <c r="I75" s="2">
        <v>96.5651</v>
      </c>
      <c r="J75" s="2">
        <v>3.4349</v>
      </c>
      <c r="K75" s="2">
        <v>0</v>
      </c>
      <c r="L75" s="2">
        <v>0</v>
      </c>
      <c r="M75" s="2">
        <v>0</v>
      </c>
      <c r="N75" s="2">
        <v>20.856</v>
      </c>
      <c r="O75" s="2">
        <v>3.0057</v>
      </c>
      <c r="P75" s="2">
        <v>60.0197</v>
      </c>
      <c r="Q75" s="2">
        <v>4.437</v>
      </c>
      <c r="R75" s="2">
        <v>2.0952</v>
      </c>
      <c r="S75" s="2">
        <v>0</v>
      </c>
      <c r="T75" s="2">
        <v>2.9197</v>
      </c>
      <c r="U75" s="2">
        <v>6.6667</v>
      </c>
      <c r="V75" s="2">
        <v>0.0098</v>
      </c>
      <c r="W75" s="2">
        <v>0</v>
      </c>
      <c r="X75" s="2">
        <v>0.0214</v>
      </c>
      <c r="Y75" s="2">
        <v>0.0421</v>
      </c>
      <c r="Z75" s="2">
        <v>19.6386</v>
      </c>
      <c r="AA75" s="2">
        <v>18.5839</v>
      </c>
      <c r="AB75" s="2">
        <v>3.7325</v>
      </c>
      <c r="AC75" s="2">
        <v>3.0708</v>
      </c>
      <c r="AD75" s="2">
        <v>13.5423</v>
      </c>
      <c r="AE75" s="2">
        <v>21.3495</v>
      </c>
      <c r="AF75" s="2">
        <v>15.6742</v>
      </c>
      <c r="AG75" s="2">
        <v>0.0154</v>
      </c>
      <c r="AH75" s="2">
        <v>0.0051</v>
      </c>
      <c r="AI75" s="2">
        <v>0.0085</v>
      </c>
      <c r="AJ75" s="2">
        <v>0.2898</v>
      </c>
      <c r="AK75" s="2">
        <v>4.0161</v>
      </c>
    </row>
    <row r="76" spans="1:37" ht="12.75" outlineLevel="2">
      <c r="A76" s="1" t="s">
        <v>56</v>
      </c>
      <c r="B76" s="1">
        <v>1</v>
      </c>
      <c r="C76" s="1">
        <v>2533</v>
      </c>
      <c r="D76" s="1" t="s">
        <v>110</v>
      </c>
      <c r="E76" s="1" t="s">
        <v>104</v>
      </c>
      <c r="F76" s="1" t="s">
        <v>111</v>
      </c>
      <c r="G76" s="1">
        <v>30</v>
      </c>
      <c r="H76" s="2">
        <v>0</v>
      </c>
      <c r="I76" s="2">
        <v>96.8763</v>
      </c>
      <c r="J76" s="2">
        <v>3.1237</v>
      </c>
      <c r="K76" s="2">
        <v>0</v>
      </c>
      <c r="L76" s="2">
        <v>0</v>
      </c>
      <c r="M76" s="2">
        <v>0</v>
      </c>
      <c r="N76" s="2">
        <v>9.8041</v>
      </c>
      <c r="O76" s="2">
        <v>10.11</v>
      </c>
      <c r="P76" s="2">
        <v>27.627</v>
      </c>
      <c r="Q76" s="2">
        <v>38.9889</v>
      </c>
      <c r="R76" s="2">
        <v>0</v>
      </c>
      <c r="S76" s="2">
        <v>0</v>
      </c>
      <c r="T76" s="2">
        <v>2.538</v>
      </c>
      <c r="U76" s="2">
        <v>10.9319</v>
      </c>
      <c r="V76" s="2">
        <v>0.0612</v>
      </c>
      <c r="W76" s="2">
        <v>0.0038</v>
      </c>
      <c r="X76" s="2">
        <v>0.0816</v>
      </c>
      <c r="Y76" s="2">
        <v>0.1688</v>
      </c>
      <c r="Z76" s="2">
        <v>13.5453</v>
      </c>
      <c r="AA76" s="2">
        <v>18.2576</v>
      </c>
      <c r="AB76" s="2">
        <v>5.5378</v>
      </c>
      <c r="AC76" s="2">
        <v>7.1364</v>
      </c>
      <c r="AD76" s="2">
        <v>8.6026</v>
      </c>
      <c r="AE76" s="2">
        <v>16.037</v>
      </c>
      <c r="AF76" s="2">
        <v>14.7057</v>
      </c>
      <c r="AG76" s="2">
        <v>0.051</v>
      </c>
      <c r="AH76" s="2">
        <v>0.016</v>
      </c>
      <c r="AI76" s="2">
        <v>0.0395</v>
      </c>
      <c r="AJ76" s="2">
        <v>0.3607</v>
      </c>
      <c r="AK76" s="2">
        <v>15.395</v>
      </c>
    </row>
    <row r="77" spans="1:37" ht="12.75" outlineLevel="2">
      <c r="A77" s="1" t="s">
        <v>56</v>
      </c>
      <c r="B77" s="1">
        <v>1</v>
      </c>
      <c r="C77" s="1">
        <v>2578</v>
      </c>
      <c r="D77" s="1" t="s">
        <v>114</v>
      </c>
      <c r="E77" s="1" t="s">
        <v>104</v>
      </c>
      <c r="F77" s="1" t="s">
        <v>115</v>
      </c>
      <c r="G77" s="1">
        <v>31</v>
      </c>
      <c r="H77" s="2">
        <v>0.0101</v>
      </c>
      <c r="I77" s="2">
        <v>99.9899</v>
      </c>
      <c r="J77" s="2">
        <v>0</v>
      </c>
      <c r="K77" s="2">
        <v>0</v>
      </c>
      <c r="L77" s="2">
        <v>0</v>
      </c>
      <c r="M77" s="2">
        <v>0</v>
      </c>
      <c r="N77" s="2">
        <v>20.1508</v>
      </c>
      <c r="O77" s="2">
        <v>10.6583</v>
      </c>
      <c r="P77" s="2">
        <v>39.4667</v>
      </c>
      <c r="Q77" s="2">
        <v>5.0881</v>
      </c>
      <c r="R77" s="2">
        <v>2.9775</v>
      </c>
      <c r="S77" s="2">
        <v>0</v>
      </c>
      <c r="T77" s="2">
        <v>0.7401</v>
      </c>
      <c r="U77" s="2">
        <v>20.9186</v>
      </c>
      <c r="V77" s="2">
        <v>0.0091</v>
      </c>
      <c r="W77" s="2">
        <v>0</v>
      </c>
      <c r="X77" s="2">
        <v>0.0354</v>
      </c>
      <c r="Y77" s="2">
        <v>0.067</v>
      </c>
      <c r="Z77" s="2">
        <v>14.486</v>
      </c>
      <c r="AA77" s="2">
        <v>20.9641</v>
      </c>
      <c r="AB77" s="2">
        <v>6.1555</v>
      </c>
      <c r="AC77" s="2">
        <v>6.2804</v>
      </c>
      <c r="AD77" s="2">
        <v>10.4457</v>
      </c>
      <c r="AE77" s="2">
        <v>14.7127</v>
      </c>
      <c r="AF77" s="2">
        <v>17.0233</v>
      </c>
      <c r="AG77" s="2">
        <v>0.0284</v>
      </c>
      <c r="AH77" s="2">
        <v>0.0138</v>
      </c>
      <c r="AI77" s="2">
        <v>0.0186</v>
      </c>
      <c r="AJ77" s="2">
        <v>0.2246</v>
      </c>
      <c r="AK77" s="2">
        <v>9.5356</v>
      </c>
    </row>
    <row r="78" spans="1:37" ht="12.75" outlineLevel="2">
      <c r="A78" s="1" t="s">
        <v>56</v>
      </c>
      <c r="B78" s="1">
        <v>1</v>
      </c>
      <c r="C78" s="1">
        <v>2201</v>
      </c>
      <c r="D78" s="1" t="s">
        <v>116</v>
      </c>
      <c r="E78" s="1" t="s">
        <v>104</v>
      </c>
      <c r="F78" s="1" t="s">
        <v>117</v>
      </c>
      <c r="G78" s="1">
        <v>24</v>
      </c>
      <c r="H78" s="2">
        <v>0</v>
      </c>
      <c r="I78" s="2">
        <v>81.1034</v>
      </c>
      <c r="J78" s="2">
        <v>18.3766</v>
      </c>
      <c r="K78" s="2">
        <v>0.52</v>
      </c>
      <c r="L78" s="2">
        <v>0</v>
      </c>
      <c r="M78" s="2">
        <v>0</v>
      </c>
      <c r="N78" s="2">
        <v>17.4614</v>
      </c>
      <c r="O78" s="2">
        <v>13.9054</v>
      </c>
      <c r="P78" s="2">
        <v>6.5296</v>
      </c>
      <c r="Q78" s="2">
        <v>44.9598</v>
      </c>
      <c r="R78" s="2">
        <v>0</v>
      </c>
      <c r="S78" s="2">
        <v>0</v>
      </c>
      <c r="T78" s="2">
        <v>9.1808</v>
      </c>
      <c r="U78" s="2">
        <v>7.963</v>
      </c>
      <c r="V78" s="2">
        <v>0.3527</v>
      </c>
      <c r="W78" s="2">
        <v>0.012</v>
      </c>
      <c r="X78" s="2">
        <v>0.1955</v>
      </c>
      <c r="Y78" s="2">
        <v>0.6852</v>
      </c>
      <c r="Z78" s="2">
        <v>9.6376</v>
      </c>
      <c r="AA78" s="2">
        <v>19.0278</v>
      </c>
      <c r="AB78" s="2">
        <v>12.6816</v>
      </c>
      <c r="AC78" s="2">
        <v>13.1372</v>
      </c>
      <c r="AD78" s="2">
        <v>7.4877</v>
      </c>
      <c r="AE78" s="2">
        <v>14.9948</v>
      </c>
      <c r="AF78" s="2">
        <v>16.6696</v>
      </c>
      <c r="AG78" s="2">
        <v>0.1494</v>
      </c>
      <c r="AH78" s="2">
        <v>0.104</v>
      </c>
      <c r="AI78" s="2">
        <v>0.2801</v>
      </c>
      <c r="AJ78" s="2">
        <v>0.0601</v>
      </c>
      <c r="AK78" s="2">
        <v>4.5247</v>
      </c>
    </row>
    <row r="79" spans="1:37" s="7" customFormat="1" ht="12.75" outlineLevel="1">
      <c r="A79" s="4"/>
      <c r="B79" s="4"/>
      <c r="C79" s="4"/>
      <c r="D79" s="4"/>
      <c r="E79" s="5" t="s">
        <v>167</v>
      </c>
      <c r="F79" s="4"/>
      <c r="G79" s="4"/>
      <c r="H79" s="6">
        <f aca="true" t="shared" si="15" ref="H79:AK79">SUBTOTAL(1,H73:H78)</f>
        <v>0.0016833333333333333</v>
      </c>
      <c r="I79" s="6">
        <f t="shared" si="15"/>
        <v>94.61081666666666</v>
      </c>
      <c r="J79" s="6">
        <f t="shared" si="15"/>
        <v>5.300833333333333</v>
      </c>
      <c r="K79" s="6">
        <f t="shared" si="15"/>
        <v>0.08666666666666667</v>
      </c>
      <c r="L79" s="6">
        <f t="shared" si="15"/>
        <v>0</v>
      </c>
      <c r="M79" s="6">
        <f t="shared" si="15"/>
        <v>0</v>
      </c>
      <c r="N79" s="6">
        <f t="shared" si="15"/>
        <v>18.330716666666667</v>
      </c>
      <c r="O79" s="6">
        <f t="shared" si="15"/>
        <v>7.2818</v>
      </c>
      <c r="P79" s="6">
        <f t="shared" si="15"/>
        <v>42.2804</v>
      </c>
      <c r="Q79" s="6">
        <f t="shared" si="15"/>
        <v>17.05796666666667</v>
      </c>
      <c r="R79" s="6">
        <f t="shared" si="15"/>
        <v>1.5438500000000002</v>
      </c>
      <c r="S79" s="6">
        <f t="shared" si="15"/>
        <v>0</v>
      </c>
      <c r="T79" s="6">
        <f t="shared" si="15"/>
        <v>3.5363333333333333</v>
      </c>
      <c r="U79" s="6">
        <f t="shared" si="15"/>
        <v>9.968933333333334</v>
      </c>
      <c r="V79" s="6">
        <f t="shared" si="15"/>
        <v>0.07540000000000001</v>
      </c>
      <c r="W79" s="6">
        <f t="shared" si="15"/>
        <v>0.0026333333333333334</v>
      </c>
      <c r="X79" s="6">
        <f t="shared" si="15"/>
        <v>0.06278333333333333</v>
      </c>
      <c r="Y79" s="6">
        <f t="shared" si="15"/>
        <v>0.17455</v>
      </c>
      <c r="Z79" s="6">
        <f t="shared" si="15"/>
        <v>16.097450000000002</v>
      </c>
      <c r="AA79" s="6">
        <f t="shared" si="15"/>
        <v>19.0002</v>
      </c>
      <c r="AB79" s="6">
        <f t="shared" si="15"/>
        <v>5.928733333333334</v>
      </c>
      <c r="AC79" s="6">
        <f t="shared" si="15"/>
        <v>5.961066666666667</v>
      </c>
      <c r="AD79" s="6">
        <f t="shared" si="15"/>
        <v>11.193816666666669</v>
      </c>
      <c r="AE79" s="6">
        <f t="shared" si="15"/>
        <v>18.29883333333333</v>
      </c>
      <c r="AF79" s="6">
        <f t="shared" si="15"/>
        <v>15.903533333333334</v>
      </c>
      <c r="AG79" s="6">
        <f t="shared" si="15"/>
        <v>0.04583333333333334</v>
      </c>
      <c r="AH79" s="6">
        <f t="shared" si="15"/>
        <v>0.02485</v>
      </c>
      <c r="AI79" s="6">
        <f t="shared" si="15"/>
        <v>0.06061666666666667</v>
      </c>
      <c r="AJ79" s="6">
        <f t="shared" si="15"/>
        <v>0.2524666666666667</v>
      </c>
      <c r="AK79" s="6">
        <f t="shared" si="15"/>
        <v>6.917266666666667</v>
      </c>
    </row>
    <row r="80" spans="1:37" ht="12.75" outlineLevel="2">
      <c r="A80" s="1" t="s">
        <v>70</v>
      </c>
      <c r="B80" s="1">
        <v>1</v>
      </c>
      <c r="C80" s="1">
        <v>1993</v>
      </c>
      <c r="D80" s="1" t="s">
        <v>71</v>
      </c>
      <c r="E80" s="1" t="s">
        <v>72</v>
      </c>
      <c r="F80" s="1" t="s">
        <v>73</v>
      </c>
      <c r="G80" s="1">
        <v>22</v>
      </c>
      <c r="H80" s="2">
        <v>0</v>
      </c>
      <c r="I80" s="2">
        <v>98.5255</v>
      </c>
      <c r="J80" s="2">
        <v>1.4745</v>
      </c>
      <c r="K80" s="2">
        <v>0</v>
      </c>
      <c r="L80" s="2">
        <v>0</v>
      </c>
      <c r="M80" s="2">
        <v>0</v>
      </c>
      <c r="N80" s="2">
        <v>14.5084</v>
      </c>
      <c r="O80" s="2">
        <v>0.0521</v>
      </c>
      <c r="P80" s="2">
        <v>41.6247</v>
      </c>
      <c r="Q80" s="2">
        <v>37.3122</v>
      </c>
      <c r="R80" s="2">
        <v>2.2054</v>
      </c>
      <c r="S80" s="2">
        <v>0</v>
      </c>
      <c r="T80" s="2">
        <v>1.4985</v>
      </c>
      <c r="U80" s="2">
        <v>2.7987</v>
      </c>
      <c r="V80" s="2">
        <v>0.05</v>
      </c>
      <c r="W80" s="2">
        <v>0.002</v>
      </c>
      <c r="X80" s="2">
        <v>0.0955</v>
      </c>
      <c r="Y80" s="2">
        <v>0.189</v>
      </c>
      <c r="Z80" s="2">
        <v>16.9328</v>
      </c>
      <c r="AA80" s="2">
        <v>14.3997</v>
      </c>
      <c r="AB80" s="2">
        <v>4.9766</v>
      </c>
      <c r="AC80" s="2">
        <v>4.9648</v>
      </c>
      <c r="AD80" s="2">
        <v>12.2312</v>
      </c>
      <c r="AE80" s="2">
        <v>21.2806</v>
      </c>
      <c r="AF80" s="2">
        <v>12.1617</v>
      </c>
      <c r="AG80" s="2">
        <v>0.1235</v>
      </c>
      <c r="AH80" s="2">
        <v>0.0505</v>
      </c>
      <c r="AI80" s="2">
        <v>0.0833</v>
      </c>
      <c r="AJ80" s="2">
        <v>0.2269</v>
      </c>
      <c r="AK80" s="2">
        <v>12.2319</v>
      </c>
    </row>
    <row r="81" spans="1:37" ht="12.75" outlineLevel="2">
      <c r="A81" s="1" t="s">
        <v>70</v>
      </c>
      <c r="B81" s="1">
        <v>1</v>
      </c>
      <c r="C81" s="1">
        <v>1993</v>
      </c>
      <c r="D81" s="1" t="s">
        <v>71</v>
      </c>
      <c r="E81" s="1" t="s">
        <v>72</v>
      </c>
      <c r="F81" s="1" t="s">
        <v>73</v>
      </c>
      <c r="G81" s="1">
        <v>22</v>
      </c>
      <c r="H81" s="2">
        <v>0</v>
      </c>
      <c r="I81" s="2">
        <v>98.5255</v>
      </c>
      <c r="J81" s="2">
        <v>1.4745</v>
      </c>
      <c r="K81" s="2">
        <v>0</v>
      </c>
      <c r="L81" s="2">
        <v>0</v>
      </c>
      <c r="M81" s="2">
        <v>0</v>
      </c>
      <c r="N81" s="2">
        <v>14.5084</v>
      </c>
      <c r="O81" s="2">
        <v>0.0521</v>
      </c>
      <c r="P81" s="2">
        <v>41.6247</v>
      </c>
      <c r="Q81" s="2">
        <v>37.3122</v>
      </c>
      <c r="R81" s="2">
        <v>2.2054</v>
      </c>
      <c r="S81" s="2">
        <v>0</v>
      </c>
      <c r="T81" s="2">
        <v>1.4985</v>
      </c>
      <c r="U81" s="2">
        <v>2.7987</v>
      </c>
      <c r="V81" s="2">
        <v>0.05</v>
      </c>
      <c r="W81" s="2">
        <v>0.002</v>
      </c>
      <c r="X81" s="2">
        <v>0.0955</v>
      </c>
      <c r="Y81" s="2">
        <v>0.189</v>
      </c>
      <c r="Z81" s="2">
        <v>16.9328</v>
      </c>
      <c r="AA81" s="2">
        <v>14.3997</v>
      </c>
      <c r="AB81" s="2">
        <v>4.9766</v>
      </c>
      <c r="AC81" s="2">
        <v>4.9648</v>
      </c>
      <c r="AD81" s="2">
        <v>12.2312</v>
      </c>
      <c r="AE81" s="2">
        <v>21.2806</v>
      </c>
      <c r="AF81" s="2">
        <v>12.1617</v>
      </c>
      <c r="AG81" s="2">
        <v>0.1235</v>
      </c>
      <c r="AH81" s="2">
        <v>0.0505</v>
      </c>
      <c r="AI81" s="2">
        <v>0.0833</v>
      </c>
      <c r="AJ81" s="2">
        <v>0.2269</v>
      </c>
      <c r="AK81" s="2">
        <v>12.2319</v>
      </c>
    </row>
    <row r="82" spans="1:37" ht="12.75" outlineLevel="2">
      <c r="A82" s="1" t="s">
        <v>70</v>
      </c>
      <c r="B82" s="1">
        <v>1</v>
      </c>
      <c r="C82" s="1">
        <v>1993</v>
      </c>
      <c r="D82" s="1" t="s">
        <v>71</v>
      </c>
      <c r="E82" s="1" t="s">
        <v>72</v>
      </c>
      <c r="F82" s="1" t="s">
        <v>73</v>
      </c>
      <c r="G82" s="1">
        <v>22</v>
      </c>
      <c r="H82" s="2">
        <v>0</v>
      </c>
      <c r="I82" s="2">
        <v>98.5255</v>
      </c>
      <c r="J82" s="2">
        <v>1.4745</v>
      </c>
      <c r="K82" s="2">
        <v>0</v>
      </c>
      <c r="L82" s="2">
        <v>0</v>
      </c>
      <c r="M82" s="2">
        <v>0</v>
      </c>
      <c r="N82" s="2">
        <v>14.5084</v>
      </c>
      <c r="O82" s="2">
        <v>0.0521</v>
      </c>
      <c r="P82" s="2">
        <v>41.6247</v>
      </c>
      <c r="Q82" s="2">
        <v>37.3122</v>
      </c>
      <c r="R82" s="2">
        <v>2.2054</v>
      </c>
      <c r="S82" s="2">
        <v>0</v>
      </c>
      <c r="T82" s="2">
        <v>1.4985</v>
      </c>
      <c r="U82" s="2">
        <v>2.7987</v>
      </c>
      <c r="V82" s="2">
        <v>0.05</v>
      </c>
      <c r="W82" s="2">
        <v>0.002</v>
      </c>
      <c r="X82" s="2">
        <v>0.0955</v>
      </c>
      <c r="Y82" s="2">
        <v>0.189</v>
      </c>
      <c r="Z82" s="2">
        <v>16.9328</v>
      </c>
      <c r="AA82" s="2">
        <v>14.3997</v>
      </c>
      <c r="AB82" s="2">
        <v>4.9766</v>
      </c>
      <c r="AC82" s="2">
        <v>4.9648</v>
      </c>
      <c r="AD82" s="2">
        <v>12.2312</v>
      </c>
      <c r="AE82" s="2">
        <v>21.2806</v>
      </c>
      <c r="AF82" s="2">
        <v>12.1617</v>
      </c>
      <c r="AG82" s="2">
        <v>0.1235</v>
      </c>
      <c r="AH82" s="2">
        <v>0.0505</v>
      </c>
      <c r="AI82" s="2">
        <v>0.0833</v>
      </c>
      <c r="AJ82" s="2">
        <v>0.2269</v>
      </c>
      <c r="AK82" s="2">
        <v>12.2319</v>
      </c>
    </row>
    <row r="83" spans="1:37" ht="12.75" outlineLevel="2">
      <c r="A83" s="1" t="s">
        <v>70</v>
      </c>
      <c r="B83" s="1">
        <v>1</v>
      </c>
      <c r="C83" s="1">
        <v>1988</v>
      </c>
      <c r="D83" s="1" t="s">
        <v>94</v>
      </c>
      <c r="E83" s="1" t="s">
        <v>72</v>
      </c>
      <c r="F83" s="1" t="s">
        <v>95</v>
      </c>
      <c r="G83" s="1">
        <v>21</v>
      </c>
      <c r="H83" s="2">
        <v>0.0433</v>
      </c>
      <c r="I83" s="2">
        <v>99.5748</v>
      </c>
      <c r="J83" s="2">
        <v>0.3819</v>
      </c>
      <c r="K83" s="2">
        <v>0</v>
      </c>
      <c r="L83" s="2">
        <v>0</v>
      </c>
      <c r="M83" s="2">
        <v>0</v>
      </c>
      <c r="N83" s="2">
        <v>12.4307</v>
      </c>
      <c r="O83" s="2">
        <v>0</v>
      </c>
      <c r="P83" s="2">
        <v>11.4253</v>
      </c>
      <c r="Q83" s="2">
        <v>44.4654</v>
      </c>
      <c r="R83" s="2">
        <v>10.6461</v>
      </c>
      <c r="S83" s="2">
        <v>0</v>
      </c>
      <c r="T83" s="2">
        <v>13.4294</v>
      </c>
      <c r="U83" s="2">
        <v>7.603</v>
      </c>
      <c r="V83" s="2">
        <v>0.0289</v>
      </c>
      <c r="W83" s="2">
        <v>0.0004</v>
      </c>
      <c r="X83" s="2">
        <v>0.0469</v>
      </c>
      <c r="Y83" s="2">
        <v>0.1075</v>
      </c>
      <c r="Z83" s="2">
        <v>19.6777</v>
      </c>
      <c r="AA83" s="2">
        <v>16.482</v>
      </c>
      <c r="AB83" s="2">
        <v>3.4343</v>
      </c>
      <c r="AC83" s="2">
        <v>3.3714</v>
      </c>
      <c r="AD83" s="2">
        <v>14.4176</v>
      </c>
      <c r="AE83" s="2">
        <v>23.3847</v>
      </c>
      <c r="AF83" s="2">
        <v>14.2491</v>
      </c>
      <c r="AG83" s="2">
        <v>0.0159</v>
      </c>
      <c r="AH83" s="2">
        <v>0.0098</v>
      </c>
      <c r="AI83" s="2">
        <v>0.0254</v>
      </c>
      <c r="AJ83" s="2">
        <v>0.3319</v>
      </c>
      <c r="AK83" s="2">
        <v>4.4166</v>
      </c>
    </row>
    <row r="84" spans="1:37" ht="12.75" outlineLevel="2">
      <c r="A84" s="1" t="s">
        <v>70</v>
      </c>
      <c r="B84" s="1">
        <v>1</v>
      </c>
      <c r="C84" s="1">
        <v>1988</v>
      </c>
      <c r="D84" s="1" t="s">
        <v>94</v>
      </c>
      <c r="E84" s="1" t="s">
        <v>72</v>
      </c>
      <c r="F84" s="1" t="s">
        <v>95</v>
      </c>
      <c r="G84" s="1">
        <v>21</v>
      </c>
      <c r="H84" s="2">
        <v>0.0433</v>
      </c>
      <c r="I84" s="2">
        <v>99.5748</v>
      </c>
      <c r="J84" s="2">
        <v>0.3819</v>
      </c>
      <c r="K84" s="2">
        <v>0</v>
      </c>
      <c r="L84" s="2">
        <v>0</v>
      </c>
      <c r="M84" s="2">
        <v>0</v>
      </c>
      <c r="N84" s="2">
        <v>12.4307</v>
      </c>
      <c r="O84" s="2">
        <v>0</v>
      </c>
      <c r="P84" s="2">
        <v>11.4253</v>
      </c>
      <c r="Q84" s="2">
        <v>44.4654</v>
      </c>
      <c r="R84" s="2">
        <v>10.6461</v>
      </c>
      <c r="S84" s="2">
        <v>0</v>
      </c>
      <c r="T84" s="2">
        <v>13.4294</v>
      </c>
      <c r="U84" s="2">
        <v>7.603</v>
      </c>
      <c r="V84" s="2">
        <v>0.0289</v>
      </c>
      <c r="W84" s="2">
        <v>0.0004</v>
      </c>
      <c r="X84" s="2">
        <v>0.0469</v>
      </c>
      <c r="Y84" s="2">
        <v>0.1075</v>
      </c>
      <c r="Z84" s="2">
        <v>19.6777</v>
      </c>
      <c r="AA84" s="2">
        <v>16.482</v>
      </c>
      <c r="AB84" s="2">
        <v>3.4343</v>
      </c>
      <c r="AC84" s="2">
        <v>3.3714</v>
      </c>
      <c r="AD84" s="2">
        <v>14.4176</v>
      </c>
      <c r="AE84" s="2">
        <v>23.3847</v>
      </c>
      <c r="AF84" s="2">
        <v>14.2491</v>
      </c>
      <c r="AG84" s="2">
        <v>0.0159</v>
      </c>
      <c r="AH84" s="2">
        <v>0.0098</v>
      </c>
      <c r="AI84" s="2">
        <v>0.0254</v>
      </c>
      <c r="AJ84" s="2">
        <v>0.3319</v>
      </c>
      <c r="AK84" s="2">
        <v>4.4166</v>
      </c>
    </row>
    <row r="85" spans="1:37" ht="12.75" outlineLevel="2">
      <c r="A85" s="1" t="s">
        <v>70</v>
      </c>
      <c r="B85" s="1">
        <v>1</v>
      </c>
      <c r="C85" s="1">
        <v>1988</v>
      </c>
      <c r="D85" s="1" t="s">
        <v>94</v>
      </c>
      <c r="E85" s="1" t="s">
        <v>72</v>
      </c>
      <c r="F85" s="1" t="s">
        <v>95</v>
      </c>
      <c r="G85" s="1">
        <v>21</v>
      </c>
      <c r="H85" s="2">
        <v>0.0433</v>
      </c>
      <c r="I85" s="2">
        <v>99.5748</v>
      </c>
      <c r="J85" s="2">
        <v>0.3819</v>
      </c>
      <c r="K85" s="2">
        <v>0</v>
      </c>
      <c r="L85" s="2">
        <v>0</v>
      </c>
      <c r="M85" s="2">
        <v>0</v>
      </c>
      <c r="N85" s="2">
        <v>12.4307</v>
      </c>
      <c r="O85" s="2">
        <v>0</v>
      </c>
      <c r="P85" s="2">
        <v>11.4253</v>
      </c>
      <c r="Q85" s="2">
        <v>44.4654</v>
      </c>
      <c r="R85" s="2">
        <v>10.6461</v>
      </c>
      <c r="S85" s="2">
        <v>0</v>
      </c>
      <c r="T85" s="2">
        <v>13.4294</v>
      </c>
      <c r="U85" s="2">
        <v>7.603</v>
      </c>
      <c r="V85" s="2">
        <v>0.0289</v>
      </c>
      <c r="W85" s="2">
        <v>0.0004</v>
      </c>
      <c r="X85" s="2">
        <v>0.0469</v>
      </c>
      <c r="Y85" s="2">
        <v>0.1075</v>
      </c>
      <c r="Z85" s="2">
        <v>19.6777</v>
      </c>
      <c r="AA85" s="2">
        <v>16.482</v>
      </c>
      <c r="AB85" s="2">
        <v>3.4343</v>
      </c>
      <c r="AC85" s="2">
        <v>3.3714</v>
      </c>
      <c r="AD85" s="2">
        <v>14.4176</v>
      </c>
      <c r="AE85" s="2">
        <v>23.3847</v>
      </c>
      <c r="AF85" s="2">
        <v>14.2491</v>
      </c>
      <c r="AG85" s="2">
        <v>0.0159</v>
      </c>
      <c r="AH85" s="2">
        <v>0.0098</v>
      </c>
      <c r="AI85" s="2">
        <v>0.0254</v>
      </c>
      <c r="AJ85" s="2">
        <v>0.3319</v>
      </c>
      <c r="AK85" s="2">
        <v>4.4166</v>
      </c>
    </row>
    <row r="86" spans="1:37" ht="12.75" outlineLevel="2">
      <c r="A86" s="1" t="s">
        <v>56</v>
      </c>
      <c r="B86" s="1">
        <v>1</v>
      </c>
      <c r="C86" s="1">
        <v>1975</v>
      </c>
      <c r="D86" s="1" t="s">
        <v>101</v>
      </c>
      <c r="E86" s="1" t="s">
        <v>72</v>
      </c>
      <c r="F86" s="1" t="s">
        <v>102</v>
      </c>
      <c r="G86" s="1">
        <v>18</v>
      </c>
      <c r="H86" s="2">
        <v>0.0961</v>
      </c>
      <c r="I86" s="2">
        <v>98.8047</v>
      </c>
      <c r="J86" s="2">
        <v>1.0992</v>
      </c>
      <c r="K86" s="2">
        <v>0</v>
      </c>
      <c r="L86" s="2">
        <v>0</v>
      </c>
      <c r="M86" s="2">
        <v>0</v>
      </c>
      <c r="N86" s="2">
        <v>6.5779</v>
      </c>
      <c r="O86" s="2">
        <v>0</v>
      </c>
      <c r="P86" s="2">
        <v>21.1733</v>
      </c>
      <c r="Q86" s="2">
        <v>58.0322</v>
      </c>
      <c r="R86" s="2">
        <v>0.9161</v>
      </c>
      <c r="S86" s="2">
        <v>0</v>
      </c>
      <c r="T86" s="2">
        <v>3.2274</v>
      </c>
      <c r="U86" s="2">
        <v>10.073</v>
      </c>
      <c r="V86" s="2">
        <v>0.0993</v>
      </c>
      <c r="W86" s="2">
        <v>0.0037</v>
      </c>
      <c r="X86" s="2">
        <v>0.1598</v>
      </c>
      <c r="Y86" s="2">
        <v>0.3803</v>
      </c>
      <c r="Z86" s="2">
        <v>13.673</v>
      </c>
      <c r="AA86" s="2">
        <v>16.2956</v>
      </c>
      <c r="AB86" s="2">
        <v>6.5649</v>
      </c>
      <c r="AC86" s="2">
        <v>7.8107</v>
      </c>
      <c r="AD86" s="2">
        <v>10.6641</v>
      </c>
      <c r="AE86" s="2">
        <v>19.7643</v>
      </c>
      <c r="AF86" s="2">
        <v>14.7092</v>
      </c>
      <c r="AG86" s="2">
        <v>0.1523</v>
      </c>
      <c r="AH86" s="2">
        <v>0.0637</v>
      </c>
      <c r="AI86" s="2">
        <v>0.1039</v>
      </c>
      <c r="AJ86" s="2">
        <v>0.0735</v>
      </c>
      <c r="AK86" s="2">
        <v>9.4816</v>
      </c>
    </row>
    <row r="87" spans="1:37" ht="12.75" outlineLevel="2">
      <c r="A87" s="1" t="s">
        <v>70</v>
      </c>
      <c r="B87" s="1">
        <v>1</v>
      </c>
      <c r="C87" s="1">
        <v>1988</v>
      </c>
      <c r="D87" s="1" t="s">
        <v>94</v>
      </c>
      <c r="E87" s="1" t="s">
        <v>72</v>
      </c>
      <c r="F87" s="1" t="s">
        <v>95</v>
      </c>
      <c r="G87" s="1">
        <v>21</v>
      </c>
      <c r="H87" s="2">
        <v>0.0433</v>
      </c>
      <c r="I87" s="2">
        <v>99.5748</v>
      </c>
      <c r="J87" s="2">
        <v>0.3819</v>
      </c>
      <c r="K87" s="2">
        <v>0</v>
      </c>
      <c r="L87" s="2">
        <v>0</v>
      </c>
      <c r="M87" s="2">
        <v>0</v>
      </c>
      <c r="N87" s="2">
        <v>12.4307</v>
      </c>
      <c r="O87" s="2">
        <v>0</v>
      </c>
      <c r="P87" s="2">
        <v>11.4253</v>
      </c>
      <c r="Q87" s="2">
        <v>44.4654</v>
      </c>
      <c r="R87" s="2">
        <v>10.6461</v>
      </c>
      <c r="S87" s="2">
        <v>0</v>
      </c>
      <c r="T87" s="2">
        <v>13.4294</v>
      </c>
      <c r="U87" s="2">
        <v>7.603</v>
      </c>
      <c r="V87" s="2">
        <v>0.0289</v>
      </c>
      <c r="W87" s="2">
        <v>0.0004</v>
      </c>
      <c r="X87" s="2">
        <v>0.0469</v>
      </c>
      <c r="Y87" s="2">
        <v>0.1075</v>
      </c>
      <c r="Z87" s="2">
        <v>19.6777</v>
      </c>
      <c r="AA87" s="2">
        <v>16.482</v>
      </c>
      <c r="AB87" s="2">
        <v>3.4343</v>
      </c>
      <c r="AC87" s="2">
        <v>3.3714</v>
      </c>
      <c r="AD87" s="2">
        <v>14.4176</v>
      </c>
      <c r="AE87" s="2">
        <v>23.3847</v>
      </c>
      <c r="AF87" s="2">
        <v>14.2491</v>
      </c>
      <c r="AG87" s="2">
        <v>0.0159</v>
      </c>
      <c r="AH87" s="2">
        <v>0.0098</v>
      </c>
      <c r="AI87" s="2">
        <v>0.0254</v>
      </c>
      <c r="AJ87" s="2">
        <v>0.3319</v>
      </c>
      <c r="AK87" s="2">
        <v>4.4166</v>
      </c>
    </row>
    <row r="88" spans="1:37" ht="12.75" outlineLevel="2">
      <c r="A88" s="1" t="s">
        <v>70</v>
      </c>
      <c r="B88" s="1">
        <v>1</v>
      </c>
      <c r="C88" s="1">
        <v>1988</v>
      </c>
      <c r="D88" s="1" t="s">
        <v>94</v>
      </c>
      <c r="E88" s="1" t="s">
        <v>72</v>
      </c>
      <c r="F88" s="1" t="s">
        <v>95</v>
      </c>
      <c r="G88" s="1">
        <v>21</v>
      </c>
      <c r="H88" s="2">
        <v>0.0433</v>
      </c>
      <c r="I88" s="2">
        <v>99.5748</v>
      </c>
      <c r="J88" s="2">
        <v>0.3819</v>
      </c>
      <c r="K88" s="2">
        <v>0</v>
      </c>
      <c r="L88" s="2">
        <v>0</v>
      </c>
      <c r="M88" s="2">
        <v>0</v>
      </c>
      <c r="N88" s="2">
        <v>12.4307</v>
      </c>
      <c r="O88" s="2">
        <v>0</v>
      </c>
      <c r="P88" s="2">
        <v>11.4253</v>
      </c>
      <c r="Q88" s="2">
        <v>44.4654</v>
      </c>
      <c r="R88" s="2">
        <v>10.6461</v>
      </c>
      <c r="S88" s="2">
        <v>0</v>
      </c>
      <c r="T88" s="2">
        <v>13.4294</v>
      </c>
      <c r="U88" s="2">
        <v>7.603</v>
      </c>
      <c r="V88" s="2">
        <v>0.0289</v>
      </c>
      <c r="W88" s="2">
        <v>0.0004</v>
      </c>
      <c r="X88" s="2">
        <v>0.0469</v>
      </c>
      <c r="Y88" s="2">
        <v>0.1075</v>
      </c>
      <c r="Z88" s="2">
        <v>19.6777</v>
      </c>
      <c r="AA88" s="2">
        <v>16.482</v>
      </c>
      <c r="AB88" s="2">
        <v>3.4343</v>
      </c>
      <c r="AC88" s="2">
        <v>3.3714</v>
      </c>
      <c r="AD88" s="2">
        <v>14.4176</v>
      </c>
      <c r="AE88" s="2">
        <v>23.3847</v>
      </c>
      <c r="AF88" s="2">
        <v>14.2491</v>
      </c>
      <c r="AG88" s="2">
        <v>0.0159</v>
      </c>
      <c r="AH88" s="2">
        <v>0.0098</v>
      </c>
      <c r="AI88" s="2">
        <v>0.0254</v>
      </c>
      <c r="AJ88" s="2">
        <v>0.3319</v>
      </c>
      <c r="AK88" s="2">
        <v>4.4166</v>
      </c>
    </row>
    <row r="89" spans="1:37" ht="12.75" outlineLevel="2">
      <c r="A89" s="1" t="s">
        <v>56</v>
      </c>
      <c r="B89" s="1">
        <v>1</v>
      </c>
      <c r="C89" s="1">
        <v>1975</v>
      </c>
      <c r="D89" s="1" t="s">
        <v>101</v>
      </c>
      <c r="E89" s="1" t="s">
        <v>72</v>
      </c>
      <c r="F89" s="1" t="s">
        <v>102</v>
      </c>
      <c r="G89" s="1">
        <v>18</v>
      </c>
      <c r="H89" s="2">
        <v>0.0961</v>
      </c>
      <c r="I89" s="2">
        <v>98.8047</v>
      </c>
      <c r="J89" s="2">
        <v>1.0992</v>
      </c>
      <c r="K89" s="2">
        <v>0</v>
      </c>
      <c r="L89" s="2">
        <v>0</v>
      </c>
      <c r="M89" s="2">
        <v>0</v>
      </c>
      <c r="N89" s="2">
        <v>6.5779</v>
      </c>
      <c r="O89" s="2">
        <v>0</v>
      </c>
      <c r="P89" s="2">
        <v>21.1733</v>
      </c>
      <c r="Q89" s="2">
        <v>58.0322</v>
      </c>
      <c r="R89" s="2">
        <v>0.9161</v>
      </c>
      <c r="S89" s="2">
        <v>0</v>
      </c>
      <c r="T89" s="2">
        <v>3.2274</v>
      </c>
      <c r="U89" s="2">
        <v>10.073</v>
      </c>
      <c r="V89" s="2">
        <v>0.0993</v>
      </c>
      <c r="W89" s="2">
        <v>0.0037</v>
      </c>
      <c r="X89" s="2">
        <v>0.1598</v>
      </c>
      <c r="Y89" s="2">
        <v>0.3803</v>
      </c>
      <c r="Z89" s="2">
        <v>13.673</v>
      </c>
      <c r="AA89" s="2">
        <v>16.2956</v>
      </c>
      <c r="AB89" s="2">
        <v>6.5649</v>
      </c>
      <c r="AC89" s="2">
        <v>7.8107</v>
      </c>
      <c r="AD89" s="2">
        <v>10.6641</v>
      </c>
      <c r="AE89" s="2">
        <v>19.7643</v>
      </c>
      <c r="AF89" s="2">
        <v>14.7092</v>
      </c>
      <c r="AG89" s="2">
        <v>0.1523</v>
      </c>
      <c r="AH89" s="2">
        <v>0.0637</v>
      </c>
      <c r="AI89" s="2">
        <v>0.1039</v>
      </c>
      <c r="AJ89" s="2">
        <v>0.0735</v>
      </c>
      <c r="AK89" s="2">
        <v>9.4816</v>
      </c>
    </row>
    <row r="90" spans="1:37" ht="12.75" outlineLevel="2">
      <c r="A90" s="1" t="s">
        <v>70</v>
      </c>
      <c r="B90" s="1">
        <v>1</v>
      </c>
      <c r="C90" s="1">
        <v>1988</v>
      </c>
      <c r="D90" s="1" t="s">
        <v>94</v>
      </c>
      <c r="E90" s="1" t="s">
        <v>72</v>
      </c>
      <c r="F90" s="1" t="s">
        <v>95</v>
      </c>
      <c r="G90" s="1">
        <v>21</v>
      </c>
      <c r="H90" s="2">
        <v>0.0433</v>
      </c>
      <c r="I90" s="2">
        <v>99.5748</v>
      </c>
      <c r="J90" s="2">
        <v>0.3819</v>
      </c>
      <c r="K90" s="2">
        <v>0</v>
      </c>
      <c r="L90" s="2">
        <v>0</v>
      </c>
      <c r="M90" s="2">
        <v>0</v>
      </c>
      <c r="N90" s="2">
        <v>12.4307</v>
      </c>
      <c r="O90" s="2">
        <v>0</v>
      </c>
      <c r="P90" s="2">
        <v>11.4253</v>
      </c>
      <c r="Q90" s="2">
        <v>44.4654</v>
      </c>
      <c r="R90" s="2">
        <v>10.6461</v>
      </c>
      <c r="S90" s="2">
        <v>0</v>
      </c>
      <c r="T90" s="2">
        <v>13.4294</v>
      </c>
      <c r="U90" s="2">
        <v>7.603</v>
      </c>
      <c r="V90" s="2">
        <v>0.0289</v>
      </c>
      <c r="W90" s="2">
        <v>0.0004</v>
      </c>
      <c r="X90" s="2">
        <v>0.0469</v>
      </c>
      <c r="Y90" s="2">
        <v>0.1075</v>
      </c>
      <c r="Z90" s="2">
        <v>19.6777</v>
      </c>
      <c r="AA90" s="2">
        <v>16.482</v>
      </c>
      <c r="AB90" s="2">
        <v>3.4343</v>
      </c>
      <c r="AC90" s="2">
        <v>3.3714</v>
      </c>
      <c r="AD90" s="2">
        <v>14.4176</v>
      </c>
      <c r="AE90" s="2">
        <v>23.3847</v>
      </c>
      <c r="AF90" s="2">
        <v>14.2491</v>
      </c>
      <c r="AG90" s="2">
        <v>0.0159</v>
      </c>
      <c r="AH90" s="2">
        <v>0.0098</v>
      </c>
      <c r="AI90" s="2">
        <v>0.0254</v>
      </c>
      <c r="AJ90" s="2">
        <v>0.3319</v>
      </c>
      <c r="AK90" s="2">
        <v>4.4166</v>
      </c>
    </row>
    <row r="91" spans="1:37" s="7" customFormat="1" ht="12.75" outlineLevel="1">
      <c r="A91" s="4"/>
      <c r="B91" s="4"/>
      <c r="C91" s="4"/>
      <c r="D91" s="4"/>
      <c r="E91" s="5" t="s">
        <v>168</v>
      </c>
      <c r="F91" s="4"/>
      <c r="G91" s="4"/>
      <c r="H91" s="6">
        <f aca="true" t="shared" si="16" ref="H91:AK91">SUBTOTAL(1,H80:H90)</f>
        <v>0.041090909090909095</v>
      </c>
      <c r="I91" s="6">
        <f t="shared" si="16"/>
        <v>99.14860909090909</v>
      </c>
      <c r="J91" s="6">
        <f t="shared" si="16"/>
        <v>0.8102999999999999</v>
      </c>
      <c r="K91" s="6">
        <f t="shared" si="16"/>
        <v>0</v>
      </c>
      <c r="L91" s="6">
        <f t="shared" si="16"/>
        <v>0</v>
      </c>
      <c r="M91" s="6">
        <f t="shared" si="16"/>
        <v>0</v>
      </c>
      <c r="N91" s="6">
        <f t="shared" si="16"/>
        <v>11.9332</v>
      </c>
      <c r="O91" s="6">
        <f t="shared" si="16"/>
        <v>0.014209090909090909</v>
      </c>
      <c r="P91" s="6">
        <f t="shared" si="16"/>
        <v>21.433863636363636</v>
      </c>
      <c r="Q91" s="6">
        <f t="shared" si="16"/>
        <v>44.98121818181817</v>
      </c>
      <c r="R91" s="6">
        <f t="shared" si="16"/>
        <v>6.575000000000002</v>
      </c>
      <c r="S91" s="6">
        <f t="shared" si="16"/>
        <v>0</v>
      </c>
      <c r="T91" s="6">
        <f t="shared" si="16"/>
        <v>8.320609090909091</v>
      </c>
      <c r="U91" s="6">
        <f t="shared" si="16"/>
        <v>6.741827272727273</v>
      </c>
      <c r="V91" s="6">
        <f t="shared" si="16"/>
        <v>0.04745454545454546</v>
      </c>
      <c r="W91" s="6">
        <f t="shared" si="16"/>
        <v>0.0014363636363636362</v>
      </c>
      <c r="X91" s="6">
        <f t="shared" si="16"/>
        <v>0.08068181818181816</v>
      </c>
      <c r="Y91" s="6">
        <f t="shared" si="16"/>
        <v>0.17932727272727272</v>
      </c>
      <c r="Z91" s="6">
        <f t="shared" si="16"/>
        <v>17.83732727272728</v>
      </c>
      <c r="AA91" s="6">
        <f t="shared" si="16"/>
        <v>15.88020909090909</v>
      </c>
      <c r="AB91" s="6">
        <f t="shared" si="16"/>
        <v>4.424127272727273</v>
      </c>
      <c r="AC91" s="6">
        <f t="shared" si="16"/>
        <v>4.6131090909090915</v>
      </c>
      <c r="AD91" s="6">
        <f t="shared" si="16"/>
        <v>13.138854545454542</v>
      </c>
      <c r="AE91" s="6">
        <f t="shared" si="16"/>
        <v>22.152600000000003</v>
      </c>
      <c r="AF91" s="6">
        <f t="shared" si="16"/>
        <v>13.763463636363637</v>
      </c>
      <c r="AG91" s="6">
        <f t="shared" si="16"/>
        <v>0.07004545454545455</v>
      </c>
      <c r="AH91" s="6">
        <f t="shared" si="16"/>
        <v>0.030699999999999995</v>
      </c>
      <c r="AI91" s="6">
        <f t="shared" si="16"/>
        <v>0.055463636363636354</v>
      </c>
      <c r="AJ91" s="6">
        <f t="shared" si="16"/>
        <v>0.2562818181818182</v>
      </c>
      <c r="AK91" s="6">
        <f t="shared" si="16"/>
        <v>7.468954545454547</v>
      </c>
    </row>
    <row r="92" spans="1:37" ht="12.75" outlineLevel="2">
      <c r="A92" s="1" t="s">
        <v>70</v>
      </c>
      <c r="B92" s="1">
        <v>1</v>
      </c>
      <c r="C92" s="1">
        <v>1987</v>
      </c>
      <c r="D92" s="1" t="s">
        <v>91</v>
      </c>
      <c r="E92" s="1" t="s">
        <v>92</v>
      </c>
      <c r="F92" s="1" t="s">
        <v>93</v>
      </c>
      <c r="G92" s="1">
        <v>20</v>
      </c>
      <c r="H92" s="2">
        <v>0.0678</v>
      </c>
      <c r="I92" s="2">
        <v>99.9322</v>
      </c>
      <c r="J92" s="2">
        <v>0</v>
      </c>
      <c r="K92" s="2">
        <v>0</v>
      </c>
      <c r="L92" s="2">
        <v>0</v>
      </c>
      <c r="M92" s="2">
        <v>0</v>
      </c>
      <c r="N92" s="2">
        <v>22.216</v>
      </c>
      <c r="O92" s="2">
        <v>0</v>
      </c>
      <c r="P92" s="2">
        <v>5.8569</v>
      </c>
      <c r="Q92" s="2">
        <v>10.1859</v>
      </c>
      <c r="R92" s="2">
        <v>38.1243</v>
      </c>
      <c r="S92" s="2">
        <v>0</v>
      </c>
      <c r="T92" s="2">
        <v>2.0724</v>
      </c>
      <c r="U92" s="2">
        <v>21.5445</v>
      </c>
      <c r="V92" s="2">
        <v>0.0024</v>
      </c>
      <c r="W92" s="2">
        <v>0</v>
      </c>
      <c r="X92" s="2">
        <v>0.0145</v>
      </c>
      <c r="Y92" s="2">
        <v>0.0185</v>
      </c>
      <c r="Z92" s="2">
        <v>20.1966</v>
      </c>
      <c r="AA92" s="2">
        <v>15.3637</v>
      </c>
      <c r="AB92" s="2">
        <v>2.6421</v>
      </c>
      <c r="AC92" s="2">
        <v>2.2474</v>
      </c>
      <c r="AD92" s="2">
        <v>13.5657</v>
      </c>
      <c r="AE92" s="2">
        <v>25.1505</v>
      </c>
      <c r="AF92" s="2">
        <v>12.2701</v>
      </c>
      <c r="AG92" s="2">
        <v>0.0172</v>
      </c>
      <c r="AH92" s="2">
        <v>0.0166</v>
      </c>
      <c r="AI92" s="2">
        <v>0.0038</v>
      </c>
      <c r="AJ92" s="2">
        <v>0.2565</v>
      </c>
      <c r="AK92" s="2">
        <v>8.2344</v>
      </c>
    </row>
    <row r="93" spans="1:37" ht="12.75" outlineLevel="2">
      <c r="A93" s="1" t="s">
        <v>70</v>
      </c>
      <c r="B93" s="1">
        <v>1</v>
      </c>
      <c r="C93" s="1">
        <v>1982</v>
      </c>
      <c r="D93" s="1" t="s">
        <v>106</v>
      </c>
      <c r="E93" s="1" t="s">
        <v>92</v>
      </c>
      <c r="F93" s="1" t="s">
        <v>107</v>
      </c>
      <c r="G93" s="1">
        <v>19</v>
      </c>
      <c r="H93" s="2">
        <v>0.5163</v>
      </c>
      <c r="I93" s="2">
        <v>98.161</v>
      </c>
      <c r="J93" s="2">
        <v>1.3227</v>
      </c>
      <c r="K93" s="2">
        <v>0</v>
      </c>
      <c r="L93" s="2">
        <v>0</v>
      </c>
      <c r="M93" s="2">
        <v>0</v>
      </c>
      <c r="N93" s="2">
        <v>13.7333</v>
      </c>
      <c r="O93" s="2">
        <v>0</v>
      </c>
      <c r="P93" s="2">
        <v>13.9264</v>
      </c>
      <c r="Q93" s="2">
        <v>42.6487</v>
      </c>
      <c r="R93" s="2">
        <v>5.044</v>
      </c>
      <c r="S93" s="2">
        <v>0</v>
      </c>
      <c r="T93" s="2">
        <v>10.1632</v>
      </c>
      <c r="U93" s="2">
        <v>14.4845</v>
      </c>
      <c r="V93" s="2">
        <v>0.0338</v>
      </c>
      <c r="W93" s="2">
        <v>0</v>
      </c>
      <c r="X93" s="2">
        <v>0.0508</v>
      </c>
      <c r="Y93" s="2">
        <v>0.1525</v>
      </c>
      <c r="Z93" s="2">
        <v>20.3724</v>
      </c>
      <c r="AA93" s="2">
        <v>16.1668</v>
      </c>
      <c r="AB93" s="2">
        <v>4.3431</v>
      </c>
      <c r="AC93" s="2">
        <v>3.8143</v>
      </c>
      <c r="AD93" s="2">
        <v>14.4255</v>
      </c>
      <c r="AE93" s="2">
        <v>23.7887</v>
      </c>
      <c r="AF93" s="2">
        <v>14.624</v>
      </c>
      <c r="AG93" s="2">
        <v>0.0334</v>
      </c>
      <c r="AH93" s="2">
        <v>0.0309</v>
      </c>
      <c r="AI93" s="2">
        <v>0.0378</v>
      </c>
      <c r="AJ93" s="2">
        <v>0.2039</v>
      </c>
      <c r="AK93" s="2">
        <v>1.922</v>
      </c>
    </row>
    <row r="94" spans="1:37" s="7" customFormat="1" ht="12.75" outlineLevel="1">
      <c r="A94" s="4"/>
      <c r="B94" s="4"/>
      <c r="C94" s="4"/>
      <c r="D94" s="4"/>
      <c r="E94" s="5" t="s">
        <v>169</v>
      </c>
      <c r="F94" s="4"/>
      <c r="G94" s="4"/>
      <c r="H94" s="6">
        <f aca="true" t="shared" si="17" ref="H94:AK94">SUBTOTAL(1,H92:H93)</f>
        <v>0.29205</v>
      </c>
      <c r="I94" s="6">
        <f t="shared" si="17"/>
        <v>99.0466</v>
      </c>
      <c r="J94" s="6">
        <f t="shared" si="17"/>
        <v>0.66135</v>
      </c>
      <c r="K94" s="6">
        <f t="shared" si="17"/>
        <v>0</v>
      </c>
      <c r="L94" s="6">
        <f t="shared" si="17"/>
        <v>0</v>
      </c>
      <c r="M94" s="6">
        <f t="shared" si="17"/>
        <v>0</v>
      </c>
      <c r="N94" s="6">
        <f t="shared" si="17"/>
        <v>17.97465</v>
      </c>
      <c r="O94" s="6">
        <f t="shared" si="17"/>
        <v>0</v>
      </c>
      <c r="P94" s="6">
        <f t="shared" si="17"/>
        <v>9.89165</v>
      </c>
      <c r="Q94" s="6">
        <f t="shared" si="17"/>
        <v>26.417299999999997</v>
      </c>
      <c r="R94" s="6">
        <f t="shared" si="17"/>
        <v>21.584149999999998</v>
      </c>
      <c r="S94" s="6">
        <f t="shared" si="17"/>
        <v>0</v>
      </c>
      <c r="T94" s="6">
        <f t="shared" si="17"/>
        <v>6.1178</v>
      </c>
      <c r="U94" s="6">
        <f t="shared" si="17"/>
        <v>18.014499999999998</v>
      </c>
      <c r="V94" s="6">
        <f t="shared" si="17"/>
        <v>0.018099999999999998</v>
      </c>
      <c r="W94" s="6">
        <f t="shared" si="17"/>
        <v>0</v>
      </c>
      <c r="X94" s="6">
        <f t="shared" si="17"/>
        <v>0.03265</v>
      </c>
      <c r="Y94" s="6">
        <f t="shared" si="17"/>
        <v>0.08549999999999999</v>
      </c>
      <c r="Z94" s="6">
        <f t="shared" si="17"/>
        <v>20.2845</v>
      </c>
      <c r="AA94" s="6">
        <f t="shared" si="17"/>
        <v>15.765249999999998</v>
      </c>
      <c r="AB94" s="6">
        <f t="shared" si="17"/>
        <v>3.4926</v>
      </c>
      <c r="AC94" s="6">
        <f t="shared" si="17"/>
        <v>3.03085</v>
      </c>
      <c r="AD94" s="6">
        <f t="shared" si="17"/>
        <v>13.9956</v>
      </c>
      <c r="AE94" s="6">
        <f t="shared" si="17"/>
        <v>24.4696</v>
      </c>
      <c r="AF94" s="6">
        <f t="shared" si="17"/>
        <v>13.44705</v>
      </c>
      <c r="AG94" s="6">
        <f t="shared" si="17"/>
        <v>0.0253</v>
      </c>
      <c r="AH94" s="6">
        <f t="shared" si="17"/>
        <v>0.02375</v>
      </c>
      <c r="AI94" s="6">
        <f t="shared" si="17"/>
        <v>0.0208</v>
      </c>
      <c r="AJ94" s="6">
        <f t="shared" si="17"/>
        <v>0.23020000000000002</v>
      </c>
      <c r="AK94" s="6">
        <f t="shared" si="17"/>
        <v>5.078200000000001</v>
      </c>
    </row>
    <row r="95" spans="1:37" ht="12.75" outlineLevel="2">
      <c r="A95" s="1" t="s">
        <v>118</v>
      </c>
      <c r="B95" s="1">
        <v>1</v>
      </c>
      <c r="C95" s="1">
        <v>1521</v>
      </c>
      <c r="D95" s="1" t="s">
        <v>122</v>
      </c>
      <c r="E95" s="1" t="s">
        <v>123</v>
      </c>
      <c r="F95" s="1" t="s">
        <v>124</v>
      </c>
      <c r="G95" s="1">
        <v>13</v>
      </c>
      <c r="H95" s="2">
        <v>0</v>
      </c>
      <c r="I95" s="2">
        <v>48.0545</v>
      </c>
      <c r="J95" s="2">
        <v>26.4139</v>
      </c>
      <c r="K95" s="2">
        <v>15.5419</v>
      </c>
      <c r="L95" s="2">
        <v>9.2092</v>
      </c>
      <c r="M95" s="2">
        <v>0.7804</v>
      </c>
      <c r="N95" s="2">
        <v>13.101</v>
      </c>
      <c r="O95" s="2">
        <v>0</v>
      </c>
      <c r="P95" s="2">
        <v>4.9169</v>
      </c>
      <c r="Q95" s="2">
        <v>72.4141</v>
      </c>
      <c r="R95" s="2">
        <v>0.0294</v>
      </c>
      <c r="S95" s="2">
        <v>0</v>
      </c>
      <c r="T95" s="2">
        <v>8.5859</v>
      </c>
      <c r="U95" s="2">
        <v>0.9527</v>
      </c>
      <c r="V95" s="2">
        <v>4.417</v>
      </c>
      <c r="W95" s="2">
        <v>0.5922</v>
      </c>
      <c r="X95" s="2">
        <v>0.3466</v>
      </c>
      <c r="Y95" s="2">
        <v>2.8017</v>
      </c>
      <c r="Z95" s="2">
        <v>5.0039</v>
      </c>
      <c r="AA95" s="2">
        <v>9.4149</v>
      </c>
      <c r="AB95" s="2">
        <v>19.9846</v>
      </c>
      <c r="AC95" s="2">
        <v>22.3029</v>
      </c>
      <c r="AD95" s="2">
        <v>4.7676</v>
      </c>
      <c r="AE95" s="2">
        <v>12.9234</v>
      </c>
      <c r="AF95" s="2">
        <v>10.6122</v>
      </c>
      <c r="AG95" s="2">
        <v>0.5448</v>
      </c>
      <c r="AH95" s="2">
        <v>1.1492</v>
      </c>
      <c r="AI95" s="2">
        <v>2.0275</v>
      </c>
      <c r="AJ95" s="2">
        <v>0.3518</v>
      </c>
      <c r="AK95" s="2">
        <v>2.7597</v>
      </c>
    </row>
    <row r="96" spans="1:37" ht="12.75" outlineLevel="2">
      <c r="A96" s="1" t="s">
        <v>118</v>
      </c>
      <c r="B96" s="1">
        <v>1</v>
      </c>
      <c r="C96" s="1">
        <v>1522</v>
      </c>
      <c r="D96" s="1" t="s">
        <v>128</v>
      </c>
      <c r="E96" s="1" t="s">
        <v>123</v>
      </c>
      <c r="F96" s="1" t="s">
        <v>129</v>
      </c>
      <c r="G96" s="1">
        <v>14</v>
      </c>
      <c r="H96" s="2">
        <v>0</v>
      </c>
      <c r="I96" s="2">
        <v>59.3248</v>
      </c>
      <c r="J96" s="2">
        <v>31.7852</v>
      </c>
      <c r="K96" s="2">
        <v>6.517</v>
      </c>
      <c r="L96" s="2">
        <v>2.3729</v>
      </c>
      <c r="M96" s="2">
        <v>0</v>
      </c>
      <c r="N96" s="2">
        <v>24.5691</v>
      </c>
      <c r="O96" s="2">
        <v>1.2741</v>
      </c>
      <c r="P96" s="2">
        <v>10.6105</v>
      </c>
      <c r="Q96" s="2">
        <v>47.8813</v>
      </c>
      <c r="R96" s="2">
        <v>1.3837</v>
      </c>
      <c r="S96" s="2">
        <v>0</v>
      </c>
      <c r="T96" s="2">
        <v>14.2814</v>
      </c>
      <c r="U96" s="2">
        <v>0</v>
      </c>
      <c r="V96" s="2">
        <v>1.5705</v>
      </c>
      <c r="W96" s="2">
        <v>0.0673</v>
      </c>
      <c r="X96" s="2">
        <v>0.2213</v>
      </c>
      <c r="Y96" s="2">
        <v>1.2173</v>
      </c>
      <c r="Z96" s="2">
        <v>7.6209</v>
      </c>
      <c r="AA96" s="2">
        <v>13.1128</v>
      </c>
      <c r="AB96" s="2">
        <v>17.0988</v>
      </c>
      <c r="AC96" s="2">
        <v>19.3205</v>
      </c>
      <c r="AD96" s="2">
        <v>6.1564</v>
      </c>
      <c r="AE96" s="2">
        <v>15.4427</v>
      </c>
      <c r="AF96" s="2">
        <v>12.9375</v>
      </c>
      <c r="AG96" s="2">
        <v>0.2516</v>
      </c>
      <c r="AH96" s="2">
        <v>0.4488</v>
      </c>
      <c r="AI96" s="2">
        <v>0.9614</v>
      </c>
      <c r="AJ96" s="2">
        <v>0.121</v>
      </c>
      <c r="AK96" s="2">
        <v>3.4512</v>
      </c>
    </row>
    <row r="97" spans="1:37" s="7" customFormat="1" ht="12.75" outlineLevel="1">
      <c r="A97" s="4"/>
      <c r="B97" s="4"/>
      <c r="C97" s="4"/>
      <c r="D97" s="4"/>
      <c r="E97" s="5" t="s">
        <v>170</v>
      </c>
      <c r="F97" s="4"/>
      <c r="G97" s="4"/>
      <c r="H97" s="6">
        <f aca="true" t="shared" si="18" ref="H97:AK97">SUBTOTAL(1,H95:H96)</f>
        <v>0</v>
      </c>
      <c r="I97" s="6">
        <f t="shared" si="18"/>
        <v>53.68965</v>
      </c>
      <c r="J97" s="6">
        <f t="shared" si="18"/>
        <v>29.09955</v>
      </c>
      <c r="K97" s="6">
        <f t="shared" si="18"/>
        <v>11.02945</v>
      </c>
      <c r="L97" s="6">
        <f t="shared" si="18"/>
        <v>5.791049999999999</v>
      </c>
      <c r="M97" s="6">
        <f t="shared" si="18"/>
        <v>0.3902</v>
      </c>
      <c r="N97" s="6">
        <f t="shared" si="18"/>
        <v>18.83505</v>
      </c>
      <c r="O97" s="6">
        <f t="shared" si="18"/>
        <v>0.63705</v>
      </c>
      <c r="P97" s="6">
        <f t="shared" si="18"/>
        <v>7.7637</v>
      </c>
      <c r="Q97" s="6">
        <f t="shared" si="18"/>
        <v>60.1477</v>
      </c>
      <c r="R97" s="6">
        <f t="shared" si="18"/>
        <v>0.70655</v>
      </c>
      <c r="S97" s="6">
        <f t="shared" si="18"/>
        <v>0</v>
      </c>
      <c r="T97" s="6">
        <f t="shared" si="18"/>
        <v>11.43365</v>
      </c>
      <c r="U97" s="6">
        <f t="shared" si="18"/>
        <v>0.47635</v>
      </c>
      <c r="V97" s="6">
        <f t="shared" si="18"/>
        <v>2.99375</v>
      </c>
      <c r="W97" s="6">
        <f t="shared" si="18"/>
        <v>0.32975</v>
      </c>
      <c r="X97" s="6">
        <f t="shared" si="18"/>
        <v>0.28395000000000004</v>
      </c>
      <c r="Y97" s="6">
        <f t="shared" si="18"/>
        <v>2.0095</v>
      </c>
      <c r="Z97" s="6">
        <f t="shared" si="18"/>
        <v>6.3124</v>
      </c>
      <c r="AA97" s="6">
        <f t="shared" si="18"/>
        <v>11.26385</v>
      </c>
      <c r="AB97" s="6">
        <f t="shared" si="18"/>
        <v>18.5417</v>
      </c>
      <c r="AC97" s="6">
        <f t="shared" si="18"/>
        <v>20.811700000000002</v>
      </c>
      <c r="AD97" s="6">
        <f t="shared" si="18"/>
        <v>5.462</v>
      </c>
      <c r="AE97" s="6">
        <f t="shared" si="18"/>
        <v>14.183050000000001</v>
      </c>
      <c r="AF97" s="6">
        <f t="shared" si="18"/>
        <v>11.77485</v>
      </c>
      <c r="AG97" s="6">
        <f t="shared" si="18"/>
        <v>0.3982</v>
      </c>
      <c r="AH97" s="6">
        <f t="shared" si="18"/>
        <v>0.7989999999999999</v>
      </c>
      <c r="AI97" s="6">
        <f t="shared" si="18"/>
        <v>1.49445</v>
      </c>
      <c r="AJ97" s="6">
        <f t="shared" si="18"/>
        <v>0.2364</v>
      </c>
      <c r="AK97" s="6">
        <f t="shared" si="18"/>
        <v>3.1054500000000003</v>
      </c>
    </row>
    <row r="98" spans="5:37" ht="12.75">
      <c r="E98" s="3" t="s">
        <v>171</v>
      </c>
      <c r="H98" s="2">
        <f aca="true" t="shared" si="19" ref="H98:AK98">SUBTOTAL(1,H2:H96)</f>
        <v>0.08540649350649354</v>
      </c>
      <c r="I98" s="2">
        <f t="shared" si="19"/>
        <v>64.72054935064936</v>
      </c>
      <c r="J98" s="2">
        <f t="shared" si="19"/>
        <v>30.19406623376623</v>
      </c>
      <c r="K98" s="2">
        <f t="shared" si="19"/>
        <v>3.7766545454545435</v>
      </c>
      <c r="L98" s="2">
        <f t="shared" si="19"/>
        <v>1.18262987012987</v>
      </c>
      <c r="M98" s="2">
        <f t="shared" si="19"/>
        <v>0.04069999999999999</v>
      </c>
      <c r="N98" s="2">
        <f t="shared" si="19"/>
        <v>40.09444545454544</v>
      </c>
      <c r="O98" s="2">
        <f t="shared" si="19"/>
        <v>2.152580519480518</v>
      </c>
      <c r="P98" s="2">
        <f t="shared" si="19"/>
        <v>15.534474025974028</v>
      </c>
      <c r="Q98" s="2">
        <f t="shared" si="19"/>
        <v>25.722585714285714</v>
      </c>
      <c r="R98" s="2">
        <f t="shared" si="19"/>
        <v>6.752393506493502</v>
      </c>
      <c r="S98" s="2">
        <f t="shared" si="19"/>
        <v>0.13860259740259742</v>
      </c>
      <c r="T98" s="2">
        <f t="shared" si="19"/>
        <v>5.354135064935063</v>
      </c>
      <c r="U98" s="2">
        <f t="shared" si="19"/>
        <v>4.250767532467533</v>
      </c>
      <c r="V98" s="2">
        <f t="shared" si="19"/>
        <v>0.42833766233766235</v>
      </c>
      <c r="W98" s="2">
        <f t="shared" si="19"/>
        <v>0.04078311688311685</v>
      </c>
      <c r="X98" s="2">
        <f t="shared" si="19"/>
        <v>0.11834675324675337</v>
      </c>
      <c r="Y98" s="2">
        <f t="shared" si="19"/>
        <v>0.4822103896103899</v>
      </c>
      <c r="Z98" s="2">
        <f t="shared" si="19"/>
        <v>14.733148051948053</v>
      </c>
      <c r="AA98" s="2">
        <f t="shared" si="19"/>
        <v>16.221293506493502</v>
      </c>
      <c r="AB98" s="2">
        <f t="shared" si="19"/>
        <v>8.494162337662331</v>
      </c>
      <c r="AC98" s="2">
        <f t="shared" si="19"/>
        <v>8.693263636363628</v>
      </c>
      <c r="AD98" s="2">
        <f t="shared" si="19"/>
        <v>11.287562337662331</v>
      </c>
      <c r="AE98" s="2">
        <f t="shared" si="19"/>
        <v>18.789823376623392</v>
      </c>
      <c r="AF98" s="2">
        <f t="shared" si="19"/>
        <v>14.970746753246756</v>
      </c>
      <c r="AG98" s="2">
        <f t="shared" si="19"/>
        <v>0.11888571428571434</v>
      </c>
      <c r="AH98" s="2">
        <f t="shared" si="19"/>
        <v>0.13354415584415588</v>
      </c>
      <c r="AI98" s="2">
        <f t="shared" si="19"/>
        <v>0.20533896103896093</v>
      </c>
      <c r="AJ98" s="2">
        <f t="shared" si="19"/>
        <v>0.1982103896103896</v>
      </c>
      <c r="AK98" s="2">
        <f t="shared" si="19"/>
        <v>5.084341558441561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Olivero</dc:creator>
  <cp:keywords/>
  <dc:description/>
  <cp:lastModifiedBy>Susan</cp:lastModifiedBy>
  <dcterms:created xsi:type="dcterms:W3CDTF">2006-02-28T15:49:55Z</dcterms:created>
  <dcterms:modified xsi:type="dcterms:W3CDTF">2006-08-23T21:05:52Z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GRegionMMSTaxHTFiel">
    <vt:lpwstr>Eastern Division|48510e19-9b9d-4ccd-8d30-e2ba846d8c3a</vt:lpwstr>
  </property>
  <property fmtid="{D5CDD505-2E9C-101B-9397-08002B2CF9AE}" pid="4" name="CGKeywordsM">
    <vt:lpwstr/>
  </property>
  <property fmtid="{D5CDD505-2E9C-101B-9397-08002B2CF9AE}" pid="5" name="CGRegionM">
    <vt:lpwstr>10100;#Eastern Division|48510e19-9b9d-4ccd-8d30-e2ba846d8c3a</vt:lpwstr>
  </property>
  <property fmtid="{D5CDD505-2E9C-101B-9397-08002B2CF9AE}" pid="6" name="CGKeywordsMMSTaxHTFiel">
    <vt:lpwstr/>
  </property>
  <property fmtid="{D5CDD505-2E9C-101B-9397-08002B2CF9AE}" pid="7" name="TaxCatchA">
    <vt:lpwstr>10100;#Eastern Division|48510e19-9b9d-4ccd-8d30-e2ba846d8c3a</vt:lpwstr>
  </property>
</Properties>
</file>